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9120" windowWidth="15195" windowHeight="2580" activeTab="0"/>
  </bookViews>
  <sheets>
    <sheet name="Atleti tesserati" sheetId="1" r:id="rId1"/>
    <sheet name="calcolo CAT 2020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'Atleti tesserati'!$E$1:$E$569</definedName>
    <definedName name="_xlnm.Print_Titles" localSheetId="0">'Atleti tesserati'!$1:$1</definedName>
  </definedNames>
  <calcPr fullCalcOnLoad="1"/>
</workbook>
</file>

<file path=xl/sharedStrings.xml><?xml version="1.0" encoding="utf-8"?>
<sst xmlns="http://schemas.openxmlformats.org/spreadsheetml/2006/main" count="3523" uniqueCount="1055">
  <si>
    <t>ASD Podistica Valmisa - AN050</t>
  </si>
  <si>
    <t>MOCELLIN Marina</t>
  </si>
  <si>
    <t>Belgio</t>
  </si>
  <si>
    <t>MUNTEAN Alina Teodora</t>
  </si>
  <si>
    <t>NATOLINI Serena</t>
  </si>
  <si>
    <t>Alzaia Naviglio Runners - MI819</t>
  </si>
  <si>
    <t>1^ Iscrizione 18/12/2019</t>
  </si>
  <si>
    <t>PELLEGRINO Andrea</t>
  </si>
  <si>
    <t>ASD Team Camelot - RM338</t>
  </si>
  <si>
    <t>BARILI Paolo</t>
  </si>
  <si>
    <t>1^ iscrizione 20/12/2019</t>
  </si>
  <si>
    <t>3C Comprens. Corridori Cremonesi - CR559</t>
  </si>
  <si>
    <t>TOSINI Sara</t>
  </si>
  <si>
    <t>DICORATO Michele</t>
  </si>
  <si>
    <t>PATTARA Antonello</t>
  </si>
  <si>
    <t>ASTOLFI Giampaolo</t>
  </si>
  <si>
    <t>PETRILLI Cristina</t>
  </si>
  <si>
    <t>MAZZOCCHETTI Amedeo</t>
  </si>
  <si>
    <t>GSD Mombocar - VR802</t>
  </si>
  <si>
    <t>ASD Avis Castelbolognese - RA076</t>
  </si>
  <si>
    <t>MALACARI G.Battista</t>
  </si>
  <si>
    <t>Rinnovo 03/10/2019</t>
  </si>
  <si>
    <t>Atletica Avis Curinga - CZ388</t>
  </si>
  <si>
    <t>FREDDI Ivan</t>
  </si>
  <si>
    <t>Bione Trailers Team - BS883</t>
  </si>
  <si>
    <t>FIORUCCI Massimiliano</t>
  </si>
  <si>
    <t>SEMPRINI Massimo</t>
  </si>
  <si>
    <t>DI BEO Mattia</t>
  </si>
  <si>
    <t>PARLAGRECO Alessandro</t>
  </si>
  <si>
    <t>GUARNIERI Corrado</t>
  </si>
  <si>
    <t>1^ Iscrizione 17/12/2019</t>
  </si>
  <si>
    <t>GS Gabbi - BO005</t>
  </si>
  <si>
    <t>Libertas Forno</t>
  </si>
  <si>
    <t>SPINSANTI Francesca</t>
  </si>
  <si>
    <t>1^ Iscrizione 13/11/2019</t>
  </si>
  <si>
    <t>ZARDINI Matteo</t>
  </si>
  <si>
    <t>VALENTI Paolo</t>
  </si>
  <si>
    <t>ASD Podismo Buttrio - UD525</t>
  </si>
  <si>
    <t>CIOLFI Maurizio</t>
  </si>
  <si>
    <t>KHITROVA Tatiana</t>
  </si>
  <si>
    <t>Rinnovo  26/11/2019</t>
  </si>
  <si>
    <t>RICCI Luca</t>
  </si>
  <si>
    <t>MARTINO Domenico</t>
  </si>
  <si>
    <t>VEDILEI Enrico</t>
  </si>
  <si>
    <t>Terzo Tempo Trail -H71</t>
  </si>
  <si>
    <t>Nazionale</t>
  </si>
  <si>
    <t>Rinnovo 08/10/2019</t>
  </si>
  <si>
    <t>1^ iscrizione 08/10/2019</t>
  </si>
  <si>
    <t>COSTA Luciano</t>
  </si>
  <si>
    <t>ASD Run Riviera Run - SV030</t>
  </si>
  <si>
    <t>Team Marathon Bike - EPS LO30881</t>
  </si>
  <si>
    <t>1^ iscrizione 07/01/2020</t>
  </si>
  <si>
    <t>GRAVINA Concetta Caterina</t>
  </si>
  <si>
    <t>MANGANELLI Ramon</t>
  </si>
  <si>
    <t>ASD Picerno Run - PZ568</t>
  </si>
  <si>
    <t>CURCIO Antonio</t>
  </si>
  <si>
    <t>CISLAGHI Angelo</t>
  </si>
  <si>
    <t>REPETTI Wilma</t>
  </si>
  <si>
    <t>SIMION Fiorenza</t>
  </si>
  <si>
    <t>U.S. Primiero San Martino - TN160</t>
  </si>
  <si>
    <t>Rinnovo 24/08/2020</t>
  </si>
  <si>
    <t>F.O. Running Team - BS836</t>
  </si>
  <si>
    <t>Rinnovo 25/10/2019</t>
  </si>
  <si>
    <t>Valle d'Aosta</t>
  </si>
  <si>
    <t>PIEVANI Simona</t>
  </si>
  <si>
    <t>ASD Be Different - Be Ultra - UISP S010-552</t>
  </si>
  <si>
    <t>MARZOLI Rita Maria</t>
  </si>
  <si>
    <t>LORUSSO Filippo</t>
  </si>
  <si>
    <t>MUROLO Damiano</t>
  </si>
  <si>
    <t>SANSONE Patrizia</t>
  </si>
  <si>
    <t>RUSSO Felice</t>
  </si>
  <si>
    <t>Rinnovo 23/01/2020</t>
  </si>
  <si>
    <t>1^ Iscrizione 10/12/2019</t>
  </si>
  <si>
    <t>1^ Iscrizione 17/01/2020</t>
  </si>
  <si>
    <t>DI MANNO Antonio</t>
  </si>
  <si>
    <t>STARZ Emilio</t>
  </si>
  <si>
    <t>Rinnovo 04/04/2020</t>
  </si>
  <si>
    <t>LAVEZZO Gabriella</t>
  </si>
  <si>
    <t>Albenga Runners - SV202</t>
  </si>
  <si>
    <t>ASD Gargano 2000 - FG269</t>
  </si>
  <si>
    <t>BELLATO Maria</t>
  </si>
  <si>
    <t>1^ iscrizione 16/01/2020</t>
  </si>
  <si>
    <t>LENTI Antonia</t>
  </si>
  <si>
    <t>Team Francavilla - BR138</t>
  </si>
  <si>
    <t>CRUCIANELLI Giampietro</t>
  </si>
  <si>
    <t>Ass. Atletica Trodica - MC028</t>
  </si>
  <si>
    <t>Rinnovo 16/01/2020</t>
  </si>
  <si>
    <t>ASD Villa De Sanctis - RM032</t>
  </si>
  <si>
    <t>Lazio</t>
  </si>
  <si>
    <t>Rinnovo 22/09/2019</t>
  </si>
  <si>
    <t>1^ iscrizione 30/12/2019</t>
  </si>
  <si>
    <t>LAUCIELLO Raffaella</t>
  </si>
  <si>
    <t>ZOIA Mattia</t>
  </si>
  <si>
    <t>Rinnovo 25/02/2020</t>
  </si>
  <si>
    <t>VENTOSILLA SHAW Edith Rosario</t>
  </si>
  <si>
    <t>GS Cat Sport Roma - RM189</t>
  </si>
  <si>
    <t>Assindustria Sport Padova - PD140</t>
  </si>
  <si>
    <t>Organizzatore   15,00</t>
  </si>
  <si>
    <t>Umbria</t>
  </si>
  <si>
    <t>CAVARA Riccardo</t>
  </si>
  <si>
    <t>ASD Nest - LE637</t>
  </si>
  <si>
    <t>CARAMIA Cosima</t>
  </si>
  <si>
    <t>Pod. Biasola A.S.D.- RE362</t>
  </si>
  <si>
    <t>LENTI Marcello</t>
  </si>
  <si>
    <t>ROMANELLI Vito</t>
  </si>
  <si>
    <t>SASSI Silvio</t>
  </si>
  <si>
    <t>Rinnovo 10/08/2019</t>
  </si>
  <si>
    <t>1^ Iscrizione 10/08/2019</t>
  </si>
  <si>
    <t>BRUGNATI Eleonora</t>
  </si>
  <si>
    <t>G.P. Arci Goodwin - MN631</t>
  </si>
  <si>
    <t>PRESSI Giovanni</t>
  </si>
  <si>
    <t>GSD Valdalpone - VR785</t>
  </si>
  <si>
    <t>Veneto</t>
  </si>
  <si>
    <t>Rinnovo 21/09/2019</t>
  </si>
  <si>
    <t>SABATELLA Adalberto</t>
  </si>
  <si>
    <t>ROMANO Giammarco</t>
  </si>
  <si>
    <t>RADO Alessandra</t>
  </si>
  <si>
    <t>GS Voltan Martellago</t>
  </si>
  <si>
    <t>Rinnovo 01/02/2020</t>
  </si>
  <si>
    <t>MANERBA Marco</t>
  </si>
  <si>
    <t>VICCARI Daniela</t>
  </si>
  <si>
    <t>Rinnovo 16/10/2019</t>
  </si>
  <si>
    <t>Toscana</t>
  </si>
  <si>
    <t>Società - Codice</t>
  </si>
  <si>
    <t>Tess.</t>
  </si>
  <si>
    <t>Rinnovo 17/10/2019</t>
  </si>
  <si>
    <t>SPREAFICO Marcello</t>
  </si>
  <si>
    <t>Pantera Rosa ASD - BG594</t>
  </si>
  <si>
    <t>Rinnovo 29/10/2019</t>
  </si>
  <si>
    <t>SOLFERINO Luca</t>
  </si>
  <si>
    <t>Rinnovo 10/01/2020</t>
  </si>
  <si>
    <t>1^ iscrizione 10/01/2020</t>
  </si>
  <si>
    <t>VIDALI Simone</t>
  </si>
  <si>
    <t>MARZORATI Roldano</t>
  </si>
  <si>
    <t>Vegan Sport - SJ266</t>
  </si>
  <si>
    <t>LUTTEROTTI Sonia</t>
  </si>
  <si>
    <t>Rinnovo 11/01/2020</t>
  </si>
  <si>
    <t>G.S. Valdalpone de Megni - VR785</t>
  </si>
  <si>
    <t>MORELLI Massimiliano</t>
  </si>
  <si>
    <t>Atletica Cadcina Runners - PI081</t>
  </si>
  <si>
    <t>Podistica Valmisa - AN050</t>
  </si>
  <si>
    <t>Marche</t>
  </si>
  <si>
    <t>Rinnovo 01/10/2019</t>
  </si>
  <si>
    <t>ASD Running Academy Lucera - FG803</t>
  </si>
  <si>
    <t>1^ Iscrizione 01/10/2019</t>
  </si>
  <si>
    <t>ZAPPONI Luca</t>
  </si>
  <si>
    <t>1^ iscrizione 24/08/2020</t>
  </si>
  <si>
    <t>ZITO Francesco</t>
  </si>
  <si>
    <t>ACETO Silvio</t>
  </si>
  <si>
    <t>Rinnovo 17/02/2020</t>
  </si>
  <si>
    <t>Silvano Fedi ASDC - PT123</t>
  </si>
  <si>
    <t>MORAMARCO Maria Girolama</t>
  </si>
  <si>
    <t>Rinnovo 15/01/2020</t>
  </si>
  <si>
    <t>Happy Runners - BA703</t>
  </si>
  <si>
    <t>1^ iscrizione 13/10/2020</t>
  </si>
  <si>
    <t>GURIOLI Marco</t>
  </si>
  <si>
    <t>ASD Leopodistica - UISP 0435</t>
  </si>
  <si>
    <t>1^ iscrizione 17/02/2020</t>
  </si>
  <si>
    <t>SBARAGLI Moreno</t>
  </si>
  <si>
    <t>COLLETTA Vito</t>
  </si>
  <si>
    <t>COTUGNO Giovanni</t>
  </si>
  <si>
    <t>SM60</t>
  </si>
  <si>
    <t>SF60</t>
  </si>
  <si>
    <t>SM65</t>
  </si>
  <si>
    <t>SF65</t>
  </si>
  <si>
    <t>SM70</t>
  </si>
  <si>
    <t>SF70</t>
  </si>
  <si>
    <t>SM75</t>
  </si>
  <si>
    <t>SF75</t>
  </si>
  <si>
    <t>SM80</t>
  </si>
  <si>
    <t>SF80</t>
  </si>
  <si>
    <t>SM85</t>
  </si>
  <si>
    <t>SF85</t>
  </si>
  <si>
    <t>SM90</t>
  </si>
  <si>
    <t>SF90</t>
  </si>
  <si>
    <t>Tipologia iscritto</t>
  </si>
  <si>
    <t>Atleta</t>
  </si>
  <si>
    <t>Nominativo</t>
  </si>
  <si>
    <t>Pr.</t>
  </si>
  <si>
    <t>Data nasc.</t>
  </si>
  <si>
    <t>Rinn./ 1^isc. Data tesser.</t>
  </si>
  <si>
    <t>STEINHILBER Gundi</t>
  </si>
  <si>
    <t>MASSARO Angelo</t>
  </si>
  <si>
    <t>ASD USA S.C. Avezzano - AQ174</t>
  </si>
  <si>
    <t>PIOLA Emiliano</t>
  </si>
  <si>
    <t>ROSSI Ardea</t>
  </si>
  <si>
    <t>VALDO Sara</t>
  </si>
  <si>
    <t>Rinnovo 28/12/2019</t>
  </si>
  <si>
    <t>ZANARDI Angiolino</t>
  </si>
  <si>
    <t>BURZIO Kirsi</t>
  </si>
  <si>
    <t>SAVINI Giovanni</t>
  </si>
  <si>
    <t>SF40</t>
  </si>
  <si>
    <t>SM45</t>
  </si>
  <si>
    <t>SF45</t>
  </si>
  <si>
    <t>SM50</t>
  </si>
  <si>
    <t>SF50</t>
  </si>
  <si>
    <t>SF55</t>
  </si>
  <si>
    <t>Rinnovo 25/08/2020</t>
  </si>
  <si>
    <t>Rinnovo 31/12/2019</t>
  </si>
  <si>
    <t>FLOREANI Elena Cristina</t>
  </si>
  <si>
    <t>GSGM Aquile Friulane - UD502</t>
  </si>
  <si>
    <t>MICHELETTI Luciano</t>
  </si>
  <si>
    <t>Rinnovo 18/01/2020</t>
  </si>
  <si>
    <t>MATTEUZZI Matteo</t>
  </si>
  <si>
    <t>Rinnovo 19/10/2019</t>
  </si>
  <si>
    <t>Chianti Live Sports ASD - UISP 200332790</t>
  </si>
  <si>
    <t>SEVERONI Stefano</t>
  </si>
  <si>
    <t>ASD Bergamo Stars Atletica - BG795</t>
  </si>
  <si>
    <t>Rinnovo 21/10/2019</t>
  </si>
  <si>
    <t>Rinnovo 22/10/2019</t>
  </si>
  <si>
    <t>DE CANIO Girolamo</t>
  </si>
  <si>
    <t>1^ iscrizione 15/01/2020</t>
  </si>
  <si>
    <t>NOLLY Dino Franco</t>
  </si>
  <si>
    <t>FOCARELLI Stefania</t>
  </si>
  <si>
    <t>1^ Iscrizione 09/01/2020</t>
  </si>
  <si>
    <t>SAVIELLO Paolo</t>
  </si>
  <si>
    <t>DI MEO Gianluca</t>
  </si>
  <si>
    <t>MANTOVAN Chiara</t>
  </si>
  <si>
    <t>1^ Iscrizione 08/01/2020</t>
  </si>
  <si>
    <t>Rinnovo 26/01/2020</t>
  </si>
  <si>
    <t>Rinnovo 27/01/2020</t>
  </si>
  <si>
    <t>GASPARRO Angelo Scipio</t>
  </si>
  <si>
    <t>Fiamma Olimpia Palo - BA020</t>
  </si>
  <si>
    <t>1^ Iscrizione 07/12/2019</t>
  </si>
  <si>
    <t>NORBIATO Maura</t>
  </si>
  <si>
    <t>SANTINI Federico</t>
  </si>
  <si>
    <t>Atletica Sestini Arezzo - AR051</t>
  </si>
  <si>
    <t>1^ iscrizione 05/01/2020</t>
  </si>
  <si>
    <t>TUZZI Lodovico</t>
  </si>
  <si>
    <t>Atletica Leone San Marco - PN534</t>
  </si>
  <si>
    <t>DONATELLI Antonio</t>
  </si>
  <si>
    <t>CLEMENTE Giuseppe</t>
  </si>
  <si>
    <t>CREMISI Iolanda</t>
  </si>
  <si>
    <t>GRILLI Paola</t>
  </si>
  <si>
    <t>BERARDINO Antonio</t>
  </si>
  <si>
    <t>1^ iscrizione 26/01/2020</t>
  </si>
  <si>
    <t>CARDINI Alessio</t>
  </si>
  <si>
    <t>Rinnovo 26/08/2020</t>
  </si>
  <si>
    <t>Gruppo Ricerche Storiche - CIS</t>
  </si>
  <si>
    <t>Rinnovo 24/02/2020</t>
  </si>
  <si>
    <t>BUSETTO Andrea</t>
  </si>
  <si>
    <t>BIGNOTTI Massimo</t>
  </si>
  <si>
    <t>DI MURO Corrado</t>
  </si>
  <si>
    <t>MAHAPATRA Manas Ranjan</t>
  </si>
  <si>
    <t>FAVIA Domenico</t>
  </si>
  <si>
    <t>Rinnovo 17/01/2020</t>
  </si>
  <si>
    <t>LATERZA Antonio</t>
  </si>
  <si>
    <t>POLIGNANO Mariana</t>
  </si>
  <si>
    <t>ASD G.P. Monselicensi - PD354</t>
  </si>
  <si>
    <t>Rinnovo 26/09/2019</t>
  </si>
  <si>
    <t>MENCI Renato</t>
  </si>
  <si>
    <t>MASONI Giancarlo</t>
  </si>
  <si>
    <t>Podistica Biasola ASD- RE362</t>
  </si>
  <si>
    <t>BARTOLINI Antonio</t>
  </si>
  <si>
    <t>PIROTTA Mario</t>
  </si>
  <si>
    <t>Rinnovo 26/02/2020</t>
  </si>
  <si>
    <t>1^ iscrizione 26/02/2020</t>
  </si>
  <si>
    <t>CIANCIO Stefano</t>
  </si>
  <si>
    <t>BOGLIONI Andrea</t>
  </si>
  <si>
    <t>Amici della Fatica Cesena ASD - FC547</t>
  </si>
  <si>
    <t>CASTRUCCI Enrico</t>
  </si>
  <si>
    <t>Italia Marathon Club - RM094</t>
  </si>
  <si>
    <t>DEAVI Paolo</t>
  </si>
  <si>
    <t>LIBERATI Alessandra</t>
  </si>
  <si>
    <t>ASD Passologico - PE175</t>
  </si>
  <si>
    <t>1^ iscrizione 07/02/2020</t>
  </si>
  <si>
    <t>BERTOLDI Matteo</t>
  </si>
  <si>
    <t>RANCIAFFI Franco</t>
  </si>
  <si>
    <t>Rinnovo 31/10/2020</t>
  </si>
  <si>
    <t>MICHELANI Giampiero</t>
  </si>
  <si>
    <t>BOGLIONI Alessandro</t>
  </si>
  <si>
    <t>RUFFINI Ivan</t>
  </si>
  <si>
    <t>NIEGO Antonio</t>
  </si>
  <si>
    <t>Rinnovo 07/02/2020</t>
  </si>
  <si>
    <t>ALFARANO Alberico</t>
  </si>
  <si>
    <t>Atletica Adelfia - BA553</t>
  </si>
  <si>
    <t>Rinnovo 06/02/2020</t>
  </si>
  <si>
    <t>ANGIULI Giuseppe Massimo</t>
  </si>
  <si>
    <t>1^ iscrizione 06/02/2020</t>
  </si>
  <si>
    <t>BITETTO Lorenzo</t>
  </si>
  <si>
    <t>CARLUCCI Domenico</t>
  </si>
  <si>
    <t>ASD Napoli Nord Marathon - NA050</t>
  </si>
  <si>
    <t>Rinnovo  25/07/2020</t>
  </si>
  <si>
    <t>1^ iscrizione 23/12/2019</t>
  </si>
  <si>
    <t>RAFFALDI Cristian</t>
  </si>
  <si>
    <t>ASD Atletica Racconigi - CN037</t>
  </si>
  <si>
    <t>FABIANI Elena</t>
  </si>
  <si>
    <t>Woman Triathlon Italia - VR840</t>
  </si>
  <si>
    <t>MONTAGNIN Giuliana</t>
  </si>
  <si>
    <t>PASSUELLO Nicoletta</t>
  </si>
  <si>
    <t>GONELLA Fabio</t>
  </si>
  <si>
    <t>LEITA Andrea</t>
  </si>
  <si>
    <t>Rinnovo 10/12/2019</t>
  </si>
  <si>
    <t>Rinnovo 29/11/2019</t>
  </si>
  <si>
    <t>IOSSA Antonio</t>
  </si>
  <si>
    <t>ASD Triathlon Team - FITRI</t>
  </si>
  <si>
    <t>1^ Iscrizione 30/11/2019</t>
  </si>
  <si>
    <t>SIMONE Matteo</t>
  </si>
  <si>
    <t>Run Athletic Team ASD - TO260</t>
  </si>
  <si>
    <t>VALENTINI Antonio</t>
  </si>
  <si>
    <t>D'AMARIO Gianluca</t>
  </si>
  <si>
    <t>Rinnovo 24/12/2019</t>
  </si>
  <si>
    <t>CAPEZZERA Girolamo</t>
  </si>
  <si>
    <t>GIUSTI Daniele</t>
  </si>
  <si>
    <t>CHIAPPERINO Raffaele</t>
  </si>
  <si>
    <t>CASSONE Stefano</t>
  </si>
  <si>
    <t>MIRIZZI Ezio</t>
  </si>
  <si>
    <t>BORINI Luca</t>
  </si>
  <si>
    <t>MARSON Enzo</t>
  </si>
  <si>
    <t>TARASCIO Vincenzo</t>
  </si>
  <si>
    <t>Rinnovo 23/12/2019</t>
  </si>
  <si>
    <t>Atletica Due Perle - GE133</t>
  </si>
  <si>
    <t>ARENA Marcello</t>
  </si>
  <si>
    <t>Rinnovo  23/12/2019</t>
  </si>
  <si>
    <t>Romatletica Footworks - RM232</t>
  </si>
  <si>
    <t>BERARDI Antonio</t>
  </si>
  <si>
    <t>1^ iscrizione 20/02/2020</t>
  </si>
  <si>
    <t>Promoter</t>
  </si>
  <si>
    <t>ISOLDA Roberto</t>
  </si>
  <si>
    <t>MARZOLI Maurizio</t>
  </si>
  <si>
    <t>1^ iscrizione 31/01/2020</t>
  </si>
  <si>
    <t>GUERINI Luca</t>
  </si>
  <si>
    <t>STEFANELLI Franco</t>
  </si>
  <si>
    <t>SIMONI Silvana</t>
  </si>
  <si>
    <t>SOBRINO Gianpaolo</t>
  </si>
  <si>
    <t>SPANO Valentina</t>
  </si>
  <si>
    <t>APD Ultrarunning Ragusa - RG787</t>
  </si>
  <si>
    <t>1^ iscrizione 21/01/2020</t>
  </si>
  <si>
    <t>VANZETTI Massimo</t>
  </si>
  <si>
    <t>GENETTI Robert</t>
  </si>
  <si>
    <t>INNOCENTI Francesca</t>
  </si>
  <si>
    <t>Podistica Valdipesa - UISP LO22830</t>
  </si>
  <si>
    <t>PARIMBELLI Daniella</t>
  </si>
  <si>
    <t>Atletica Stezzano - BG772</t>
  </si>
  <si>
    <t>ASD Orecchiella Garfagnana - LU103</t>
  </si>
  <si>
    <t>S.G. La Patria 1879 Carpi - MO057</t>
  </si>
  <si>
    <t>CASTOLDI Stefano</t>
  </si>
  <si>
    <t>ASD Olimpia Runners - VC060</t>
  </si>
  <si>
    <t>GALLORO Stefano Giovanni</t>
  </si>
  <si>
    <t>Tiferno Running - PG076</t>
  </si>
  <si>
    <t>Corri Forrest ASD - FC550</t>
  </si>
  <si>
    <t>ARRIGONI Giuliana</t>
  </si>
  <si>
    <t>Rinnovo 29/12/2019</t>
  </si>
  <si>
    <t>ASD Podistica Avis Fabriano - AN048</t>
  </si>
  <si>
    <t>BRUSTENGHI Luca</t>
  </si>
  <si>
    <t>DI VITTORIO Elena</t>
  </si>
  <si>
    <t>FAILLI Laura</t>
  </si>
  <si>
    <t>PEZZETTI Diego Mario</t>
  </si>
  <si>
    <t>GARBARINO Gianni</t>
  </si>
  <si>
    <t>PERGHEM Andrea</t>
  </si>
  <si>
    <t>ASD Naviglio Runneng Team - MI913</t>
  </si>
  <si>
    <t>1^ iscrizione 13/09/2019</t>
  </si>
  <si>
    <t>SCORTICHINI Agostino</t>
  </si>
  <si>
    <t>DEROBERTIS Giovanni</t>
  </si>
  <si>
    <t>IADEVAIA Giacomo</t>
  </si>
  <si>
    <t>1^ iscrizione 16/02/2020</t>
  </si>
  <si>
    <t>BRANDI Massimiliano</t>
  </si>
  <si>
    <t>Atletica Carovigno - BR143</t>
  </si>
  <si>
    <t>1^ iscrizione 02/10/2019</t>
  </si>
  <si>
    <t>BASSI Nicola</t>
  </si>
  <si>
    <t>IACOPONI Stefano</t>
  </si>
  <si>
    <t>Purosangue Athletics Team</t>
  </si>
  <si>
    <t>BARTOLINI Enrico</t>
  </si>
  <si>
    <t>Toscana Atletica Empoli - FI007</t>
  </si>
  <si>
    <t>GIUSTI Stefano</t>
  </si>
  <si>
    <t>ROMAGNONI Matteo</t>
  </si>
  <si>
    <t>SCANZIANI Sofia</t>
  </si>
  <si>
    <t>VANGI Carlo</t>
  </si>
  <si>
    <t>ARDENTI Valeria Giulia</t>
  </si>
  <si>
    <t>BALLATI Franco</t>
  </si>
  <si>
    <t>ASD Matese Running</t>
  </si>
  <si>
    <t>CIMINO Emilio</t>
  </si>
  <si>
    <t>Atletica Amica - CZ245</t>
  </si>
  <si>
    <t>ARDENTI Roberto</t>
  </si>
  <si>
    <t>FAZIO Giuseppe</t>
  </si>
  <si>
    <t>TRISOLINO Addolorata</t>
  </si>
  <si>
    <t>1^ Iscrizione 23/01/2020</t>
  </si>
  <si>
    <t>MALACARI Paola</t>
  </si>
  <si>
    <t>D'ELIA Lorenzo</t>
  </si>
  <si>
    <t>ASC Atletica San Giovanni - SS021</t>
  </si>
  <si>
    <t>OLIVA Alberto</t>
  </si>
  <si>
    <t>G.A.P. Saronno - VA193</t>
  </si>
  <si>
    <t>Rinnovo  23/01/2020</t>
  </si>
  <si>
    <t>CHIAPPA Sabrina</t>
  </si>
  <si>
    <t>Rinnovo 08/01/2020</t>
  </si>
  <si>
    <t>POTENTE Pietro</t>
  </si>
  <si>
    <t>1^ iscrizione 08/02/2020</t>
  </si>
  <si>
    <t>TARCHINI Maurizio</t>
  </si>
  <si>
    <t>Rinnovo 27/12/2019</t>
  </si>
  <si>
    <t xml:space="preserve">Atletica Jesi </t>
  </si>
  <si>
    <t>Running Club Torremaggiore - FG291</t>
  </si>
  <si>
    <t>SILVESTRI Mario</t>
  </si>
  <si>
    <t>Apulia Sport Palagiano ASD - TA475</t>
  </si>
  <si>
    <t>MUCAVERO Giuseppe</t>
  </si>
  <si>
    <t>ASCD Silvano Fedi - PT123</t>
  </si>
  <si>
    <t>Rinnovo 25/09/2019</t>
  </si>
  <si>
    <t xml:space="preserve">MAIR Josef Günther </t>
  </si>
  <si>
    <t>ASV Suedtirol Ultra Skyrace</t>
  </si>
  <si>
    <t>Trentino</t>
  </si>
  <si>
    <t>BELLONI Luca</t>
  </si>
  <si>
    <t>CORRADINI Antonella</t>
  </si>
  <si>
    <t>DONATO Alessandra</t>
  </si>
  <si>
    <t>FUMAGALLI Lorella</t>
  </si>
  <si>
    <t>PERRUCCI Nicola Giovanni</t>
  </si>
  <si>
    <t>CALCATERRA Giorgio</t>
  </si>
  <si>
    <t>ASD Calcaterra Sport - RM267</t>
  </si>
  <si>
    <t>BATTISTI Ivan</t>
  </si>
  <si>
    <t>Lagarina Crus Team - TN131</t>
  </si>
  <si>
    <t>Rinnovo 04/02/2020</t>
  </si>
  <si>
    <t>Rinnovo 24/01/2020</t>
  </si>
  <si>
    <t>MAGNOLIA Giuseppe</t>
  </si>
  <si>
    <t>D'AVANZO Nicolangelo</t>
  </si>
  <si>
    <t>Running Bisceglie - BA587</t>
  </si>
  <si>
    <t>ASD Sport Events Cortona - AICS 111667</t>
  </si>
  <si>
    <t>PAGANO Santo</t>
  </si>
  <si>
    <t>SCALA Stefano</t>
  </si>
  <si>
    <t>CANNITO Francesco</t>
  </si>
  <si>
    <t>MARTA Massimiliano</t>
  </si>
  <si>
    <t>LUGOBONI Matteo Giovanni</t>
  </si>
  <si>
    <t>PESAVENTO Riccardo</t>
  </si>
  <si>
    <t>LEONE Simona</t>
  </si>
  <si>
    <t>BELLAGAMBA Elisa</t>
  </si>
  <si>
    <t>ROMANO Stefano</t>
  </si>
  <si>
    <t>Rinnovo 01/09/2020</t>
  </si>
  <si>
    <t>Torino Road Runners - TO280</t>
  </si>
  <si>
    <t>Road Runners Club MI - MI265</t>
  </si>
  <si>
    <t>ASD AVIS Foiano - UISP LO12000</t>
  </si>
  <si>
    <t>PAVAN Giuliano</t>
  </si>
  <si>
    <t>Amatori Podistica Terni - TR041</t>
  </si>
  <si>
    <t>GUERRIERI Graziano</t>
  </si>
  <si>
    <t>ASD Prato Promozione - PO410</t>
  </si>
  <si>
    <t>TORELLI Giovanni Battista</t>
  </si>
  <si>
    <t>MODIGNANI FASOLI Alice</t>
  </si>
  <si>
    <t>PICA Nicola</t>
  </si>
  <si>
    <t>Atletica Amatori Laurizia - PZ528</t>
  </si>
  <si>
    <t>MARTORANO Raffaele</t>
  </si>
  <si>
    <t>Maratoneti Genovesi - GE055</t>
  </si>
  <si>
    <t>Rinnovo 22/12/2019</t>
  </si>
  <si>
    <t>1^ iscrizione 22/12/2019</t>
  </si>
  <si>
    <t>SPIGA Gianfranco</t>
  </si>
  <si>
    <t>SPERA Pierluigi</t>
  </si>
  <si>
    <t>ASD Athletic Team Palagiano - TA440</t>
  </si>
  <si>
    <t>SATTA Marinella</t>
  </si>
  <si>
    <t>1^ Iscrizione 05/02/2020</t>
  </si>
  <si>
    <t>CURSIO Angela</t>
  </si>
  <si>
    <t>BIGNOTTI Gloria</t>
  </si>
  <si>
    <t>RANDONI Rosa</t>
  </si>
  <si>
    <t>Rinnovo 19/02/2020</t>
  </si>
  <si>
    <t>1^ Iscrizione 19/02/2020</t>
  </si>
  <si>
    <t>PERGOLESE Michele</t>
  </si>
  <si>
    <t>FIALE Michele</t>
  </si>
  <si>
    <t>BRUNI Claudio</t>
  </si>
  <si>
    <t>Atletica Altolario - CO804</t>
  </si>
  <si>
    <t>FENU Carlo</t>
  </si>
  <si>
    <t>Atletica Monteponi Iglesias - CA238</t>
  </si>
  <si>
    <t>ANDESE Diego</t>
  </si>
  <si>
    <t>GATTI Giovanni</t>
  </si>
  <si>
    <t>BRUZZI Alessandro</t>
  </si>
  <si>
    <t>Team Mud and Snow ASD - MO538</t>
  </si>
  <si>
    <t>DE BERNARDI Paolo</t>
  </si>
  <si>
    <t>Podistica Solidarietà - RM069</t>
  </si>
  <si>
    <t>1^ Iscrizione 30/12/2019</t>
  </si>
  <si>
    <t>COLUCCI Laura</t>
  </si>
  <si>
    <t>COLOMBO Maurizio</t>
  </si>
  <si>
    <t>D'ALESSANDRO Nicola</t>
  </si>
  <si>
    <t>CARTELLI Walter</t>
  </si>
  <si>
    <t>FRIGERIO Marco Ernesto</t>
  </si>
  <si>
    <t>POPONESI Filippo</t>
  </si>
  <si>
    <t>Atletica Avis Perugia - PG038</t>
  </si>
  <si>
    <t>Podistica Tranese Torino - TO045</t>
  </si>
  <si>
    <t>Rinnovo 05/02/2020</t>
  </si>
  <si>
    <t>COSPITO Francesco</t>
  </si>
  <si>
    <t>ASD Atletika Policoro - AICS</t>
  </si>
  <si>
    <t>MIOTELLO Enrico Eugenio</t>
  </si>
  <si>
    <t>1^ Iscrizione 29/01/2020</t>
  </si>
  <si>
    <t>Sri Chinmoy Marathon Team - PD398</t>
  </si>
  <si>
    <t>SIRAGUSA Aldo</t>
  </si>
  <si>
    <t>CORSALE Pasquale</t>
  </si>
  <si>
    <t>DI FELICE Anna Maria</t>
  </si>
  <si>
    <t>ASD Atl. Monte Mario - RM017</t>
  </si>
  <si>
    <t>Rinnovo 02/01/2020</t>
  </si>
  <si>
    <t>CORTELLETTI Daniela</t>
  </si>
  <si>
    <t>1^ Iscrizione 02/01/2020</t>
  </si>
  <si>
    <t>BROCATO Emanuela</t>
  </si>
  <si>
    <t>M.C. Manoppello Sogeda - UISP Q030351</t>
  </si>
  <si>
    <t>CAPRIOTTI Roberto</t>
  </si>
  <si>
    <t>CASAGRANDE Giacomo</t>
  </si>
  <si>
    <t>CAVALLARO Giuseppe</t>
  </si>
  <si>
    <t>CICCHELLI Camillo</t>
  </si>
  <si>
    <t>MEREGHETTI Ercole</t>
  </si>
  <si>
    <t>Trail Running Brescia - UISP 0729</t>
  </si>
  <si>
    <t>Rinnovo 13/01/2020</t>
  </si>
  <si>
    <t>ZECCHINO Luisa</t>
  </si>
  <si>
    <t>CIONI Fulvio</t>
  </si>
  <si>
    <t>Running Prealpino ASD - BS748</t>
  </si>
  <si>
    <t>Rinnovo 06/01/2020</t>
  </si>
  <si>
    <t>BORELLA Santo</t>
  </si>
  <si>
    <t>BORZANI Lisa</t>
  </si>
  <si>
    <t>BONALUMI Massimo</t>
  </si>
  <si>
    <t>PERRONE CAPANO Marco</t>
  </si>
  <si>
    <t>1^ Iscrizione 06/01/2020</t>
  </si>
  <si>
    <t>GARIANO Sandro</t>
  </si>
  <si>
    <t>Rinnovo 15/02/2020</t>
  </si>
  <si>
    <t>Scorrendo Con Il Liri ASD - FR213</t>
  </si>
  <si>
    <t>PETRACCI Michele</t>
  </si>
  <si>
    <t>GAFFURI Paolo</t>
  </si>
  <si>
    <t>ISERNIA Ruggiero</t>
  </si>
  <si>
    <t>GATTONI Massimo Roberto</t>
  </si>
  <si>
    <t>PIOLI Alessandro Giovanni</t>
  </si>
  <si>
    <t>CARMINATI Raffaello</t>
  </si>
  <si>
    <t>CHIARINI Claudio</t>
  </si>
  <si>
    <t>CIATTAGLIA Diego</t>
  </si>
  <si>
    <t>QUINTIERI Denise</t>
  </si>
  <si>
    <t>INTINI Vito</t>
  </si>
  <si>
    <t>Rinnovo 17/12/2019</t>
  </si>
  <si>
    <t>Rinnovo 18/12/2019</t>
  </si>
  <si>
    <t>Pianeta Sport Team - TA464</t>
  </si>
  <si>
    <t>ASD Rincorro - RM332</t>
  </si>
  <si>
    <t>D'ERRICO Michele</t>
  </si>
  <si>
    <t>ASD Polisportiva Marsala DOC - PT516</t>
  </si>
  <si>
    <t>GRILLO Giacomo</t>
  </si>
  <si>
    <t>BELOMETTI Arnaldo</t>
  </si>
  <si>
    <t>ASD Ecotrail Sicilia - ACSI 113598</t>
  </si>
  <si>
    <t>Rinnovo 29/01/2020</t>
  </si>
  <si>
    <t>ASD G.S. Martinsicuro - TE204</t>
  </si>
  <si>
    <t>SPADARI Dario</t>
  </si>
  <si>
    <t>Rinnovo 05/01/2020</t>
  </si>
  <si>
    <t>VELINI Donato</t>
  </si>
  <si>
    <t>RIGAMONTI Mario</t>
  </si>
  <si>
    <t>PACINI Walter</t>
  </si>
  <si>
    <t>ASD Podistica Quarrata - PT155</t>
  </si>
  <si>
    <t>DONNINI Edimaro</t>
  </si>
  <si>
    <t>Podistica il Campino - AR353</t>
  </si>
  <si>
    <t>Rinnovo 29/02/2019</t>
  </si>
  <si>
    <t>ZÜRCHER Pierre</t>
  </si>
  <si>
    <t>DEMITO Cosimo</t>
  </si>
  <si>
    <t>FIRMANI Mauro</t>
  </si>
  <si>
    <t>Marathon Truppen - 110451</t>
  </si>
  <si>
    <t>Rinnovo  13/01/2020</t>
  </si>
  <si>
    <t>LOCHE Roberto</t>
  </si>
  <si>
    <t>ASD Purosangue - RM311</t>
  </si>
  <si>
    <t>Rinnovo 03/09/2020</t>
  </si>
  <si>
    <t>DI GREGORIO Pamela</t>
  </si>
  <si>
    <t>DI LUCA Massimiliano</t>
  </si>
  <si>
    <t>DI PAOLO Maurizio</t>
  </si>
  <si>
    <t>DI PRIMIO Giuseppe</t>
  </si>
  <si>
    <t>LEONELLI Nicola</t>
  </si>
  <si>
    <t>MAMMARELLA Cesare</t>
  </si>
  <si>
    <t>MAMMARELLA Federico</t>
  </si>
  <si>
    <t>CONARDI Davide</t>
  </si>
  <si>
    <t>MILONE Alessandro</t>
  </si>
  <si>
    <t>QUARTO Michele</t>
  </si>
  <si>
    <t>Rinnovo 03/01/2020</t>
  </si>
  <si>
    <t>CAVAZZA Lorena</t>
  </si>
  <si>
    <t>Cus Pro Patria Milano - MI077</t>
  </si>
  <si>
    <t>MARCOLONGO Roberto</t>
  </si>
  <si>
    <t>GIULIANI Pasquale</t>
  </si>
  <si>
    <t>ASD Stracagnano - UISP 5310417</t>
  </si>
  <si>
    <t>Rinnovo 18/08/2020</t>
  </si>
  <si>
    <t>Campania</t>
  </si>
  <si>
    <t>PAJARO Paolo</t>
  </si>
  <si>
    <t>VIEZZI Manuel</t>
  </si>
  <si>
    <t>Rinnovo 12/02/2020</t>
  </si>
  <si>
    <t>BERETTA Roberto</t>
  </si>
  <si>
    <t>I Dolcissimo ASD - 02300139 CSI</t>
  </si>
  <si>
    <t>MASTRODICASA Marcello</t>
  </si>
  <si>
    <t>NANNI Virginia</t>
  </si>
  <si>
    <t>NATARELLI Nicola</t>
  </si>
  <si>
    <t>RAMUNDI Antonio</t>
  </si>
  <si>
    <t>ROMANO Ettore</t>
  </si>
  <si>
    <t>SECCIA Renzo</t>
  </si>
  <si>
    <t>STRIZZI Paola</t>
  </si>
  <si>
    <t>MORETTA Salvatore</t>
  </si>
  <si>
    <t>Trentino Running Team - TN531</t>
  </si>
  <si>
    <t>BRIDI Alessandro</t>
  </si>
  <si>
    <t>ACCIAI Simone</t>
  </si>
  <si>
    <t>ASD Badia Prataglia 2001 - AR435</t>
  </si>
  <si>
    <t>COSSALTER Piero</t>
  </si>
  <si>
    <t>COSTA Walter</t>
  </si>
  <si>
    <t>D'ANTEO Paola</t>
  </si>
  <si>
    <t>DEL BALZO Francesco</t>
  </si>
  <si>
    <t>DI BIASE Domenico</t>
  </si>
  <si>
    <t>CAMPOSTRINI Alessandro</t>
  </si>
  <si>
    <t>Rinnovo 04/09/2020</t>
  </si>
  <si>
    <t>ASD Olimpia Grottaglie - TA463</t>
  </si>
  <si>
    <t>HILAJ Mirela</t>
  </si>
  <si>
    <t>ASD Tapascioni Running Team - MI895</t>
  </si>
  <si>
    <t>FAORLIN Fabiano</t>
  </si>
  <si>
    <t>Azzano Runners - PN525</t>
  </si>
  <si>
    <t>BESTA Serena</t>
  </si>
  <si>
    <t>DI TOMA Diego</t>
  </si>
  <si>
    <t>Atletica Molise Amatori - CB721</t>
  </si>
  <si>
    <t>Molise</t>
  </si>
  <si>
    <t>La Sbarra e i Grilli - RM115</t>
  </si>
  <si>
    <t>MONTUORI Davide</t>
  </si>
  <si>
    <t>Rinnovo 03/12/2019</t>
  </si>
  <si>
    <t>BLASI Riccardo</t>
  </si>
  <si>
    <t>1^ iscrizione 27/01/2020</t>
  </si>
  <si>
    <t>SALICANDRO Margherita</t>
  </si>
  <si>
    <t>CERNUSCHI Antonio</t>
  </si>
  <si>
    <t>ZORZELLA Simona</t>
  </si>
  <si>
    <t>ASD Runners Bergamo - BG472</t>
  </si>
  <si>
    <t>Rinnovo 04/12/2019</t>
  </si>
  <si>
    <t>GE.SE.Sport - TO135</t>
  </si>
  <si>
    <t>Rinnovo 07/12/2019</t>
  </si>
  <si>
    <t>1^ iscrizione 09/12/2019</t>
  </si>
  <si>
    <t>PIOBBICO Alessandro</t>
  </si>
  <si>
    <t>Assisi Runners - PG084</t>
  </si>
  <si>
    <t>GHIDONI Enrico</t>
  </si>
  <si>
    <t>BUONINCONTI Giovanni</t>
  </si>
  <si>
    <t>ASD Podistica Torino - TO224</t>
  </si>
  <si>
    <t>Rinnovo 11/02/2020</t>
  </si>
  <si>
    <t>COSTANZO Daniela</t>
  </si>
  <si>
    <t>1^ Iscrizione 11/02/2020</t>
  </si>
  <si>
    <t>COCCATO Paola</t>
  </si>
  <si>
    <t>CAMASTA Giovanni</t>
  </si>
  <si>
    <t>Gioia Running ASD - BA713</t>
  </si>
  <si>
    <t>CIRIELLO Marzio</t>
  </si>
  <si>
    <t>ROTOLO Marina</t>
  </si>
  <si>
    <t>MINELLI Carla</t>
  </si>
  <si>
    <t>Rinnovo 22/02/2020</t>
  </si>
  <si>
    <t>IANNITTI Julius Augustus</t>
  </si>
  <si>
    <t>DAMIANI Francesco</t>
  </si>
  <si>
    <t>Dribbling Laives - BZ060</t>
  </si>
  <si>
    <t>1^ iscrizione 04/10/2019</t>
  </si>
  <si>
    <t>PAGANI Sergio</t>
  </si>
  <si>
    <t>ASD Forit e Liberi Atl. - PR340</t>
  </si>
  <si>
    <t>GINO PAOLO Francesco</t>
  </si>
  <si>
    <t>Rinnovo 05/10/2019</t>
  </si>
  <si>
    <t>Supermarathon italia - UISP M80D</t>
  </si>
  <si>
    <t>Piemonte</t>
  </si>
  <si>
    <t>Rinnovo 24/09/2019</t>
  </si>
  <si>
    <t>SPENSIERATI Andrea</t>
  </si>
  <si>
    <t>SPINELLI Giovanni</t>
  </si>
  <si>
    <t>CAROFIGLIO Gaetano</t>
  </si>
  <si>
    <t>MANGIONE Giuseppe</t>
  </si>
  <si>
    <t>Atletica Caltagirone</t>
  </si>
  <si>
    <t>LAGONA Vito</t>
  </si>
  <si>
    <t>MORETTI Antonio</t>
  </si>
  <si>
    <t>NEVE Sante Maurizio</t>
  </si>
  <si>
    <t>PALELLA Cosmo</t>
  </si>
  <si>
    <t>PROCACCIO Rosalba</t>
  </si>
  <si>
    <t>G.Podisti Ciarlaschi - PV947</t>
  </si>
  <si>
    <t>BIRRER Claude</t>
  </si>
  <si>
    <t>G.S. Rogeno - CO885</t>
  </si>
  <si>
    <t>Rinnovo 16/12/2019</t>
  </si>
  <si>
    <t>ASD Napoli Running - NA856</t>
  </si>
  <si>
    <t>1^ Iscrizione 20/08/2020</t>
  </si>
  <si>
    <t>GENTILI Alfredo</t>
  </si>
  <si>
    <t>Running Club Cesanese - MI241</t>
  </si>
  <si>
    <t>ACCARINO Francesco</t>
  </si>
  <si>
    <t>SCHIAZZA Franco</t>
  </si>
  <si>
    <t>ASD Porto San Giorgio Runners - FM058</t>
  </si>
  <si>
    <t>Ronda Ghibellina Team - UISP</t>
  </si>
  <si>
    <t>1^ Iscrizione 24/10/2019</t>
  </si>
  <si>
    <t>PINTO Maria</t>
  </si>
  <si>
    <t>ASD Aries Como Athletic Team - CO682</t>
  </si>
  <si>
    <t>PISANO Romualdo</t>
  </si>
  <si>
    <t>DETTORI Massimo</t>
  </si>
  <si>
    <t>Rinnovo 03/02/2020</t>
  </si>
  <si>
    <t>ASD Atletica San Giovanni - SS021</t>
  </si>
  <si>
    <t>La Fabrica di Corsa - BA721</t>
  </si>
  <si>
    <t>BUZZOLAN Corrado</t>
  </si>
  <si>
    <t>Sport Race ASD Schio - VI667</t>
  </si>
  <si>
    <t>CALANDRIELLO Salvatore</t>
  </si>
  <si>
    <t>1^ iscrizione 23/08/2020</t>
  </si>
  <si>
    <t>LODI Lodovico</t>
  </si>
  <si>
    <t>Passo Capponi ASD</t>
  </si>
  <si>
    <t>Rinnovo 20/01/2020</t>
  </si>
  <si>
    <t>FEDELI Daniele</t>
  </si>
  <si>
    <t>ANGELINI Giuseppe</t>
  </si>
  <si>
    <t>GUERINI Omar</t>
  </si>
  <si>
    <t>Atletica Franciacorta - BS545</t>
  </si>
  <si>
    <t>Rinnovo 23/09/2019</t>
  </si>
  <si>
    <t>VIALARDI Paolo</t>
  </si>
  <si>
    <t>Biella Running ASD - VC061</t>
  </si>
  <si>
    <t>RACCA Giancarlo</t>
  </si>
  <si>
    <t>MANCUSI Gianluca</t>
  </si>
  <si>
    <t>VETTORELLO Claudio</t>
  </si>
  <si>
    <t>ZANIBONI Daniele</t>
  </si>
  <si>
    <t>G.S. Le Torri Firenze - 2265 UISP</t>
  </si>
  <si>
    <t>PONZIO Guido V.</t>
  </si>
  <si>
    <t>GARGANO Angela</t>
  </si>
  <si>
    <t>RIZZITELLI Michele</t>
  </si>
  <si>
    <t>ROCCHI Aurelia</t>
  </si>
  <si>
    <t>Rinnovo 01/12/2019</t>
  </si>
  <si>
    <t>Garda Running ASD - BS742</t>
  </si>
  <si>
    <t>Rinnovo 19/01/2020</t>
  </si>
  <si>
    <t>ANCORA Vito Piero</t>
  </si>
  <si>
    <t>Pro Patria Milano - MI077</t>
  </si>
  <si>
    <t>BRIGATI Alessandro</t>
  </si>
  <si>
    <t>Marathon Cremona - CR554</t>
  </si>
  <si>
    <t>Rinnovo 30/01/2020</t>
  </si>
  <si>
    <t>RANZUGLIA Giulia</t>
  </si>
  <si>
    <t>ASD Vegan Power Team - RM375</t>
  </si>
  <si>
    <t>MALENA Alessio</t>
  </si>
  <si>
    <t>PALAMA' Patrizio</t>
  </si>
  <si>
    <t>Correre Galatina - LE303</t>
  </si>
  <si>
    <t>MOKRZYCKA Patrycja</t>
  </si>
  <si>
    <t>ASD Team Francavilla - BR138</t>
  </si>
  <si>
    <t>LONOCE Lucia</t>
  </si>
  <si>
    <t>BELLATO Maurizio Antonio</t>
  </si>
  <si>
    <t>Limena Run ASD - PD200</t>
  </si>
  <si>
    <t>GIAZZI Oscar</t>
  </si>
  <si>
    <t>Happy Runners - MI077</t>
  </si>
  <si>
    <t>DI MICHELE Jacopo</t>
  </si>
  <si>
    <t>SPIGA Pablo</t>
  </si>
  <si>
    <t>ASD Team Marathon Bike - UISP L03/0881</t>
  </si>
  <si>
    <t>SASSO Piermario</t>
  </si>
  <si>
    <t>CAMPOSTRINI Roberto</t>
  </si>
  <si>
    <t>BURLON Stefano Marcello</t>
  </si>
  <si>
    <t>Alpago Tornado - BL047</t>
  </si>
  <si>
    <t>ROSSI Verena</t>
  </si>
  <si>
    <t>Verona Runners … Free - VR847</t>
  </si>
  <si>
    <t>1^ iscrizione 15/02/2020</t>
  </si>
  <si>
    <t>VAN MANEN Ernst Jan</t>
  </si>
  <si>
    <t>CORRADINI Eleonora Rachele</t>
  </si>
  <si>
    <t>Rinnovo 18/02/2020</t>
  </si>
  <si>
    <t>#Faisenzadire ASD - PD210</t>
  </si>
  <si>
    <t>1^ iscrizione 18/02/2020</t>
  </si>
  <si>
    <t>PASSIGNANI Stefano</t>
  </si>
  <si>
    <t xml:space="preserve">Atletica Campi </t>
  </si>
  <si>
    <t>CITARELLA Roberto</t>
  </si>
  <si>
    <t>Rinnovo  18/02/2020</t>
  </si>
  <si>
    <t>ASD Barletta Sportiva - BA592</t>
  </si>
  <si>
    <t>Rinnovo 07/10/2019</t>
  </si>
  <si>
    <t>PALLADINO Gianpaolo</t>
  </si>
  <si>
    <t>FABRIZIO Luca</t>
  </si>
  <si>
    <t>ASD Runners Pescara - PE173</t>
  </si>
  <si>
    <t>D'ONOFRIO Domenico</t>
  </si>
  <si>
    <t>SAMMARONE Teresa</t>
  </si>
  <si>
    <t>SEF Stamura Ancona - AN010</t>
  </si>
  <si>
    <t>DI PAOLA Sebastiano</t>
  </si>
  <si>
    <t>1^ iscrizione 20/11/2019</t>
  </si>
  <si>
    <t>Esercito 62° RgT Fanteria Sicilia - CT763</t>
  </si>
  <si>
    <t>Sicilia</t>
  </si>
  <si>
    <t>1^ iscrizione 26/11/2019</t>
  </si>
  <si>
    <t>CHEMELLO Mirko</t>
  </si>
  <si>
    <t>1^ Iscrizione 05/03/2020</t>
  </si>
  <si>
    <t>ASD Emme Running Team</t>
  </si>
  <si>
    <t>BOZANO Alessio</t>
  </si>
  <si>
    <t>Run Riviera Run ASD - SV030</t>
  </si>
  <si>
    <t>Rinnovo 05/11/2019</t>
  </si>
  <si>
    <t>COSTA Maria Rosa</t>
  </si>
  <si>
    <t>1^ Iscrizione 08/11/2019</t>
  </si>
  <si>
    <t>DI GIORGIO Michele</t>
  </si>
  <si>
    <t>CORDINI Rosa</t>
  </si>
  <si>
    <t>G.S.P. III Regione Aerea Bari - BA049</t>
  </si>
  <si>
    <t>1^ iscrizione 21/02/2020</t>
  </si>
  <si>
    <t>CAPPONI Thomas</t>
  </si>
  <si>
    <t>Rinnovo 07/01/2020</t>
  </si>
  <si>
    <t>COSTANZO Michelangelo</t>
  </si>
  <si>
    <t>SINIGAGLIA Massimo</t>
  </si>
  <si>
    <t>CASTRIOTTA Filippo</t>
  </si>
  <si>
    <t>CIUFFREDA Nicola</t>
  </si>
  <si>
    <t>G.S. Gabbi - BO005</t>
  </si>
  <si>
    <t>CAPECCI Francesco</t>
  </si>
  <si>
    <t>RICCHI Francesco</t>
  </si>
  <si>
    <t>CASTAGNOLI Mario</t>
  </si>
  <si>
    <t>FRISONI Marino</t>
  </si>
  <si>
    <t>FOGLIANO Antonio</t>
  </si>
  <si>
    <t>ASD 100 Km De Passsatore</t>
  </si>
  <si>
    <t>ZACCO Cristina</t>
  </si>
  <si>
    <t>MAROTTA Francesco</t>
  </si>
  <si>
    <t>1^ iscrizione 11/02/2020</t>
  </si>
  <si>
    <t>FREDDO Marino</t>
  </si>
  <si>
    <t>ENGLARO Mihaela Ivanova</t>
  </si>
  <si>
    <t>Begach Running Club - BFLA</t>
  </si>
  <si>
    <t>SIDOLI Giuliano</t>
  </si>
  <si>
    <t>Self Atletica - RE105</t>
  </si>
  <si>
    <t>GUBERNATI Oscar</t>
  </si>
  <si>
    <t>Atletica Lessona - VC021</t>
  </si>
  <si>
    <t>ZANTA Paolo</t>
  </si>
  <si>
    <t>MARINI Luca</t>
  </si>
  <si>
    <t>MOLINARO Simone</t>
  </si>
  <si>
    <t>FURLAN Alberto</t>
  </si>
  <si>
    <t>Rinnovo  30/12/2019</t>
  </si>
  <si>
    <t>Pedone Ricciardi Bisceglie - BA594</t>
  </si>
  <si>
    <t>LAMACCHIA Adriano</t>
  </si>
  <si>
    <t>DI PIERRO Francesco</t>
  </si>
  <si>
    <t>SASSO Michele</t>
  </si>
  <si>
    <t>DE FRANCESCO Vito</t>
  </si>
  <si>
    <t>NINIVAGGI Lucia</t>
  </si>
  <si>
    <t>MASTROGIACOMO Francesco</t>
  </si>
  <si>
    <t>SAPIO Pietro</t>
  </si>
  <si>
    <t>MATTEUCCI Giuseppe</t>
  </si>
  <si>
    <t>BOZZA Filippo</t>
  </si>
  <si>
    <t>FALEO Massimo</t>
  </si>
  <si>
    <t>1^ iscrizione 10/12/2019</t>
  </si>
  <si>
    <t>Podismo Buttrio - UD525</t>
  </si>
  <si>
    <t>Rinnovo 11/12/2019</t>
  </si>
  <si>
    <t>BIONDANI Davide</t>
  </si>
  <si>
    <t>1^ iscrizione 13/12/2019</t>
  </si>
  <si>
    <t>ASD Filippide - PG022</t>
  </si>
  <si>
    <t>G.P. Casalese - MI469</t>
  </si>
  <si>
    <t>Rinnovo 21/02/2020</t>
  </si>
  <si>
    <t>BIAZZI Andrea</t>
  </si>
  <si>
    <t>DEBENEDICTIS Michele</t>
  </si>
  <si>
    <t>NICASSIO Antonio</t>
  </si>
  <si>
    <t>Ultra Trail Via Degli Dei ASD - 109158</t>
  </si>
  <si>
    <t>Emilia R.</t>
  </si>
  <si>
    <t>Rinnovo 30/09/2019</t>
  </si>
  <si>
    <t>SIMONETTI Rossana</t>
  </si>
  <si>
    <t>STRADA Alessio</t>
  </si>
  <si>
    <t>BRANDI Pasquale</t>
  </si>
  <si>
    <t>SCEVAROLI Stefano</t>
  </si>
  <si>
    <t>GIANNONI Riccardo</t>
  </si>
  <si>
    <t>DRAICCHIO Franco</t>
  </si>
  <si>
    <t>LANZILOTTI Maddalena</t>
  </si>
  <si>
    <t>PINTO Erika</t>
  </si>
  <si>
    <t>REGIS Arianna</t>
  </si>
  <si>
    <t>GAZZOLA Marco</t>
  </si>
  <si>
    <t>Rinnovo 29/13/2019</t>
  </si>
  <si>
    <t>FURLAN Rinaldo</t>
  </si>
  <si>
    <t>LAVEZZATO Fabrizio</t>
  </si>
  <si>
    <t>1^ iscrizione 06/03/2020</t>
  </si>
  <si>
    <t>Rinnovo 21/01/2020</t>
  </si>
  <si>
    <t>MAGGIO Orazio</t>
  </si>
  <si>
    <t>BERTOCCHI Michela</t>
  </si>
  <si>
    <t>PETRONE Luca</t>
  </si>
  <si>
    <t>1^ Iscrizione 23/12/2019</t>
  </si>
  <si>
    <t>BONALUMI Silvia</t>
  </si>
  <si>
    <t>TALLARITA Antonio</t>
  </si>
  <si>
    <t>TANKLANG Yupin</t>
  </si>
  <si>
    <t>CORRADI Francesco</t>
  </si>
  <si>
    <t>Pico Runners - MO475</t>
  </si>
  <si>
    <t>Rinnovo 30/12/2019</t>
  </si>
  <si>
    <t>ASD Amatori Putignano - BA025</t>
  </si>
  <si>
    <t>LEOPARDI BARRA Antonio</t>
  </si>
  <si>
    <t>Rinnovo 10/10/2019</t>
  </si>
  <si>
    <t>1^ iscrizione 12/10/2019</t>
  </si>
  <si>
    <t>Calcaterra Sport ASD - RM267</t>
  </si>
  <si>
    <t>ASD Atletica Castellana - BA011</t>
  </si>
  <si>
    <t>SPECIANI Luca</t>
  </si>
  <si>
    <t>1^ iscrizione 29/02/2020</t>
  </si>
  <si>
    <t>ELLI Roberto</t>
  </si>
  <si>
    <t>NAVA Marco Roberto</t>
  </si>
  <si>
    <t>PRAVETTONI Marco</t>
  </si>
  <si>
    <t>PIAZZA Tommaso</t>
  </si>
  <si>
    <t>PROSPERI Giuseppe</t>
  </si>
  <si>
    <t>RAVELLI Lorenzo</t>
  </si>
  <si>
    <t>TRESOLDI Marco</t>
  </si>
  <si>
    <t>SALLUSTI Laura</t>
  </si>
  <si>
    <t>AIUDI Paolo</t>
  </si>
  <si>
    <t>Fano Corre - PU007</t>
  </si>
  <si>
    <t>Rinnovo 10/08/2020</t>
  </si>
  <si>
    <t>PELLEGRINI Jimmy</t>
  </si>
  <si>
    <t>BASELLO Egle</t>
  </si>
  <si>
    <t>Mondragone in Corsa</t>
  </si>
  <si>
    <t>GIAMMANCO Michele</t>
  </si>
  <si>
    <t>VALENTE Francesco</t>
  </si>
  <si>
    <t>Endas Scarpaza</t>
  </si>
  <si>
    <t>PRINZI Elisabetta</t>
  </si>
  <si>
    <t>Calabria</t>
  </si>
  <si>
    <t>La Vetta Running</t>
  </si>
  <si>
    <t>Organizzatore</t>
  </si>
  <si>
    <t>Regione</t>
  </si>
  <si>
    <t>Lombardia</t>
  </si>
  <si>
    <t>Consigliere</t>
  </si>
  <si>
    <t>PADOVANI Pietro</t>
  </si>
  <si>
    <t>XC Verona - AICS</t>
  </si>
  <si>
    <t>Rinnovo 14/12/2019</t>
  </si>
  <si>
    <t>BRUNI Federico</t>
  </si>
  <si>
    <t>Team OTC SSD ARL - CO828</t>
  </si>
  <si>
    <t>DOMEDI Oreste</t>
  </si>
  <si>
    <t>NOTARANGELO Michele</t>
  </si>
  <si>
    <t>Rinnovo 02/10/2019</t>
  </si>
  <si>
    <t>ASD Montalcino Trail - UISP 226</t>
  </si>
  <si>
    <t>LBM Sport Team - RM173</t>
  </si>
  <si>
    <t>Rinnovo 31/01/2020</t>
  </si>
  <si>
    <t>BUCCIOL Marco</t>
  </si>
  <si>
    <t>PAVANELLO Marco</t>
  </si>
  <si>
    <t>1^ Iscrizione 31/01/2020</t>
  </si>
  <si>
    <t>STEFFAN Odino</t>
  </si>
  <si>
    <t>ASD Magredi Mountain Trail - PN533</t>
  </si>
  <si>
    <t>ZUPO Antonio</t>
  </si>
  <si>
    <t>GENCO Giambattista</t>
  </si>
  <si>
    <t>DE RUSSIS Vito</t>
  </si>
  <si>
    <t>ASD Atletica Polignano - BA535</t>
  </si>
  <si>
    <t>SCAGLIUSI Eugenio</t>
  </si>
  <si>
    <t>SCAGLIUSI Francesco</t>
  </si>
  <si>
    <t>ZANNI Massimo</t>
  </si>
  <si>
    <t>S.E.F. Stamura Ancona - AN010</t>
  </si>
  <si>
    <t>F</t>
  </si>
  <si>
    <t>TREZZI Luciano</t>
  </si>
  <si>
    <t>Atletica Libertas Sesto ASD - MI210</t>
  </si>
  <si>
    <t>PM</t>
  </si>
  <si>
    <t>PF</t>
  </si>
  <si>
    <t>SM55</t>
  </si>
  <si>
    <t>SF</t>
  </si>
  <si>
    <t>SM35</t>
  </si>
  <si>
    <t>SF35</t>
  </si>
  <si>
    <t>SM40</t>
  </si>
  <si>
    <t>Montemiletio Team Runners</t>
  </si>
  <si>
    <t>ROVELLI Roberto</t>
  </si>
  <si>
    <t>PASQUARIELLO Benito</t>
  </si>
  <si>
    <t>Rosa Running Team - BS176</t>
  </si>
  <si>
    <t>Rinnovo 09/01/2020</t>
  </si>
  <si>
    <t>SEVERINI Fabrizio</t>
  </si>
  <si>
    <t>Running 3,30 Road &amp; Trail</t>
  </si>
  <si>
    <t>Rinnovo  18/01/2020</t>
  </si>
  <si>
    <t>TALIANI Massimo</t>
  </si>
  <si>
    <t>1^ iscrizione 18/01/2020</t>
  </si>
  <si>
    <t>ROTA Alfio</t>
  </si>
  <si>
    <t>Medirun</t>
  </si>
  <si>
    <t>LUCIDI Giordano</t>
  </si>
  <si>
    <t>1^ iscrizione 14/02/2020</t>
  </si>
  <si>
    <t>MARTELOSSI Fabio</t>
  </si>
  <si>
    <t>Rinnovo 29/02/2020</t>
  </si>
  <si>
    <t>1^ Iscrizione 29/02/2020</t>
  </si>
  <si>
    <t>PELLEGRINI Jacopo</t>
  </si>
  <si>
    <t>MAMMARELLA Roberto</t>
  </si>
  <si>
    <t>GROGNALE Domenico</t>
  </si>
  <si>
    <t>Maratona Città del Vino - UD531</t>
  </si>
  <si>
    <t>Rinnovo 15/09/2020</t>
  </si>
  <si>
    <t>LOPOPOLO Giacomo</t>
  </si>
  <si>
    <t>Impossible Target - MI851</t>
  </si>
  <si>
    <t>ODDONE Francesco</t>
  </si>
  <si>
    <t>Atletica Novese - AL007</t>
  </si>
  <si>
    <t>Maremontana ASD - UISP 0334</t>
  </si>
  <si>
    <t>Liguria</t>
  </si>
  <si>
    <t>INGROSSO Mauro</t>
  </si>
  <si>
    <t>ASD Liberunning - UISP SO41478</t>
  </si>
  <si>
    <t>Puglia</t>
  </si>
  <si>
    <t>CADONI Pietro</t>
  </si>
  <si>
    <t>Sardegna</t>
  </si>
  <si>
    <t>Rinnovo 27/09/2019</t>
  </si>
  <si>
    <t>C.S. Fiamma Macomer - NU052</t>
  </si>
  <si>
    <t>DI GREGORIO Giuseppe</t>
  </si>
  <si>
    <t>ASD Amatori Limosano - CB716</t>
  </si>
  <si>
    <t>Abruzzo</t>
  </si>
  <si>
    <t>NEGRI Roberto</t>
  </si>
  <si>
    <t>1^ iscrizione 29/09/2019</t>
  </si>
  <si>
    <t>BALLOCH Manlio</t>
  </si>
  <si>
    <t>ASD Maratona delle Città del Vino - UD531</t>
  </si>
  <si>
    <t>Friuli</t>
  </si>
  <si>
    <t>Rinnovo 01/11/2018</t>
  </si>
  <si>
    <t>FARANO Giovanni</t>
  </si>
  <si>
    <t>Rinnovo 23/12/2018</t>
  </si>
  <si>
    <t>ASD Transeo - PZ566</t>
  </si>
  <si>
    <t>Basilicata</t>
  </si>
  <si>
    <t>ZUCCHINALI Gregorio</t>
  </si>
  <si>
    <t>Atletica Intesa - MI478</t>
  </si>
  <si>
    <t>LIBERATI Barbara</t>
  </si>
  <si>
    <t>Rinnovo 04/01/2020</t>
  </si>
  <si>
    <t>Polisportiva Bellano - CO034</t>
  </si>
  <si>
    <t>BRUSAMENTO Lorena</t>
  </si>
  <si>
    <t>ZUFFERLI Ivan</t>
  </si>
  <si>
    <t>Atletica Valle di Cembra - TN500</t>
  </si>
  <si>
    <t>COLUCCI Onofrio</t>
  </si>
  <si>
    <t>ROMANIELLO Domenico</t>
  </si>
  <si>
    <t>Podistica Amatori Potenza - PZ053</t>
  </si>
  <si>
    <t>VITACCA Michele</t>
  </si>
  <si>
    <t>LUCIANO Raffaele</t>
  </si>
  <si>
    <t>TRINELLI Roberto</t>
  </si>
  <si>
    <t>VERZELETTI Rossella</t>
  </si>
  <si>
    <t>Naviglio Running Team ASD - MI913</t>
  </si>
  <si>
    <t>Staff</t>
  </si>
  <si>
    <t>MAGGIOLA Enrico</t>
  </si>
  <si>
    <t>CAPRIOLI Antonia</t>
  </si>
  <si>
    <t>PAGLIARI Antonio</t>
  </si>
  <si>
    <t>Atletica Biotekna Marcon - VE471</t>
  </si>
  <si>
    <t>GIUSTINO Giuseppe A.</t>
  </si>
  <si>
    <t>Amatori Atletica Chirignago - VE468</t>
  </si>
  <si>
    <t>MILANESI Stefano</t>
  </si>
  <si>
    <t>Urban Runners ASD - MI816</t>
  </si>
  <si>
    <t>SALA Luca</t>
  </si>
  <si>
    <t>ASD Fo di Pè</t>
  </si>
  <si>
    <t>CERONI Matteo</t>
  </si>
  <si>
    <t>Atletica Albore Martellago - VE532</t>
  </si>
  <si>
    <t>BRAVI Paolo</t>
  </si>
  <si>
    <t>Grottini Team ASD - MC034</t>
  </si>
  <si>
    <t>NEGRO Daria</t>
  </si>
  <si>
    <t>DAMIANI Massimiliano</t>
  </si>
  <si>
    <t>NOCERA Matteo</t>
  </si>
  <si>
    <t>Grottini Team Recanati ASD - MC007</t>
  </si>
  <si>
    <t>PAVIRANI Ettore</t>
  </si>
  <si>
    <t>BELLATO Gianluca</t>
  </si>
  <si>
    <t>VELATTA Stefano</t>
  </si>
  <si>
    <t>SM</t>
  </si>
  <si>
    <t>M</t>
  </si>
  <si>
    <t>Categ. Iuta</t>
  </si>
  <si>
    <t>MARCONATO Domenico</t>
  </si>
  <si>
    <t>Rinnovo 09/02/2020</t>
  </si>
  <si>
    <t>BASCHIERA Daniele</t>
  </si>
  <si>
    <t>Trieste Atletica - TS044</t>
  </si>
  <si>
    <t>Rinnovo 22/01/2020</t>
  </si>
  <si>
    <t>AARTS Antoinette</t>
  </si>
  <si>
    <t>Atletica Saletti - BG036</t>
  </si>
  <si>
    <t>CAPONETTO Antonino</t>
  </si>
  <si>
    <t>1^ iscrizione 03/02/2020</t>
  </si>
  <si>
    <t>BRACOTTO Giovanni Giuseppe</t>
  </si>
  <si>
    <t>ASD Trailored - CSAIN 244539</t>
  </si>
  <si>
    <t>Svizzera</t>
  </si>
  <si>
    <t>GENOVESE Roberto</t>
  </si>
  <si>
    <t>DAGATI Roberto</t>
  </si>
  <si>
    <t>Rinnovo 28/08/2020</t>
  </si>
  <si>
    <t>Ultrarunning Ragusa - RG787</t>
  </si>
  <si>
    <t>Rinnovo 28/11/2019</t>
  </si>
  <si>
    <t>FIORANI Gabriele</t>
  </si>
  <si>
    <t>DEFRANCESCO Nicola</t>
  </si>
  <si>
    <t>SAMUELE Fabrizio</t>
  </si>
  <si>
    <t>Rinnovo 20/02/2020</t>
  </si>
  <si>
    <t>PETRUZZELLI Massimo</t>
  </si>
  <si>
    <t>CHIERICI Susanna</t>
  </si>
  <si>
    <t>EMPOLI Valeria</t>
  </si>
  <si>
    <t>FALCIER Paola</t>
  </si>
  <si>
    <t>MESCHINI Andrea</t>
  </si>
  <si>
    <t>Bettona MTB -EPS 115460</t>
  </si>
  <si>
    <t>PAGONE Angelo</t>
  </si>
  <si>
    <t>BELNOME Michele</t>
  </si>
  <si>
    <t>ASD Sei Sport Monopoli - BA728</t>
  </si>
  <si>
    <t>Rinnovo 10/02/2020</t>
  </si>
  <si>
    <t>LENOCI Gianpiero</t>
  </si>
  <si>
    <t>DOF Turi - BA521</t>
  </si>
  <si>
    <t>VALENZANO Domenico</t>
  </si>
  <si>
    <t>DEL BARBA Stefano</t>
  </si>
  <si>
    <t>PICCIOLI Stefano</t>
  </si>
  <si>
    <t>GALLETTO Marco</t>
  </si>
  <si>
    <t>DI PINTO Luigi</t>
  </si>
  <si>
    <t>DONVITO Leonardo</t>
  </si>
  <si>
    <t>MENGOZZI Marco</t>
  </si>
  <si>
    <t>1^ iscrizione 29/12/2019</t>
  </si>
  <si>
    <t>BALDUCCIO Rosario Arturo</t>
  </si>
  <si>
    <t>MAGGIPINTO Giuseppe</t>
  </si>
  <si>
    <t>1^ iscrizione 17/01/2020</t>
  </si>
  <si>
    <t>RE Marisa Giovanna</t>
  </si>
  <si>
    <t>Running Saronno - VA598</t>
  </si>
  <si>
    <t>MONEGATO Piergiuseppe</t>
  </si>
  <si>
    <t>POZZI Ilaria</t>
  </si>
  <si>
    <t>RAVAZZINI Maurizio</t>
  </si>
  <si>
    <t>SALACRIST Diego</t>
  </si>
  <si>
    <t>1^ iscrizione 08/01/2020</t>
  </si>
  <si>
    <t>NAGYOVA Alica</t>
  </si>
  <si>
    <t>ROITER Federico</t>
  </si>
  <si>
    <t>Nuova Atletica Roncade - TV360</t>
  </si>
  <si>
    <t>Rinnovo 27/02/2020</t>
  </si>
  <si>
    <t>FELTRIN Antonella</t>
  </si>
  <si>
    <t>FRANCESCATO Francesco</t>
  </si>
  <si>
    <t>Run Spinearun ASD - VE534</t>
  </si>
  <si>
    <t>1^ iscrizione 28/02/2020</t>
  </si>
  <si>
    <t>BUIANI Giorgio</t>
  </si>
  <si>
    <t>CICIGOI Marco</t>
  </si>
  <si>
    <t>DE MARI Claudia</t>
  </si>
  <si>
    <t>Rinnovo 28/02/2020</t>
  </si>
  <si>
    <t>Pietro Micca Biella Running - VC048</t>
  </si>
  <si>
    <t>PARONITTI Lucio</t>
  </si>
  <si>
    <t>Rinnovo 12/01/2020</t>
  </si>
  <si>
    <t>Rinnovo 27/11/2019</t>
  </si>
  <si>
    <t>SORTINO Flavio</t>
  </si>
  <si>
    <t>ANTONIOLI Ireneo</t>
  </si>
  <si>
    <t>RUNCARD</t>
  </si>
  <si>
    <t>VITA Luigi</t>
  </si>
  <si>
    <t>Monte San Pietro - BO508</t>
  </si>
  <si>
    <t>QUARTA Raffaele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</si>
</sst>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[$-410]dddd\ d\ mmmm\ yy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0.000"/>
    <numFmt numFmtId="171" formatCode="0.0000"/>
    <numFmt numFmtId="172" formatCode="h\.mm\.ss"/>
    <numFmt numFmtId="173" formatCode="&quot;Attivo&quot;;&quot;Attivo&quot;;&quot;Inattivo&quot;"/>
  </numFmts>
  <fonts count="2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vertical="center"/>
    </xf>
    <xf numFmtId="2" fontId="1" fillId="10" borderId="10" xfId="0" applyNumberFormat="1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2" fontId="1" fillId="1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2" fontId="1" fillId="15" borderId="10" xfId="0" applyNumberFormat="1" applyFont="1" applyFill="1" applyBorder="1" applyAlignment="1">
      <alignment horizontal="center" vertical="center" wrapText="1"/>
    </xf>
    <xf numFmtId="14" fontId="1" fillId="0" borderId="10" xfId="54" applyNumberFormat="1" applyFont="1" applyFill="1" applyBorder="1" applyAlignment="1">
      <alignment horizontal="center"/>
      <protection/>
    </xf>
    <xf numFmtId="2" fontId="1" fillId="0" borderId="10" xfId="54" applyNumberFormat="1" applyFont="1" applyFill="1" applyBorder="1" applyAlignment="1">
      <alignment horizontal="center" wrapText="1"/>
      <protection/>
    </xf>
    <xf numFmtId="1" fontId="1" fillId="0" borderId="10" xfId="54" applyNumberFormat="1" applyFont="1" applyFill="1" applyBorder="1" applyAlignment="1">
      <alignment horizontal="center"/>
      <protection/>
    </xf>
    <xf numFmtId="0" fontId="1" fillId="0" borderId="10" xfId="54" applyFont="1" applyFill="1" applyBorder="1" applyAlignment="1">
      <alignment horizontal="center"/>
      <protection/>
    </xf>
    <xf numFmtId="0" fontId="1" fillId="3" borderId="10" xfId="0" applyFont="1" applyFill="1" applyBorder="1" applyAlignment="1">
      <alignment horizontal="center"/>
    </xf>
    <xf numFmtId="2" fontId="1" fillId="8" borderId="10" xfId="0" applyNumberFormat="1" applyFont="1" applyFill="1" applyBorder="1" applyAlignment="1">
      <alignment horizontal="center" vertical="center" wrapText="1"/>
    </xf>
    <xf numFmtId="0" fontId="1" fillId="3" borderId="10" xfId="54" applyFont="1" applyFill="1" applyBorder="1" applyAlignment="1">
      <alignment horizontal="center"/>
      <protection/>
    </xf>
    <xf numFmtId="0" fontId="1" fillId="0" borderId="10" xfId="0" applyNumberFormat="1" applyFont="1" applyFill="1" applyBorder="1" applyAlignment="1">
      <alignment horizontal="center"/>
    </xf>
    <xf numFmtId="2" fontId="1" fillId="25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23" fillId="0" borderId="0" xfId="0" applyFont="1" applyAlignment="1">
      <alignment vertical="center" wrapText="1"/>
    </xf>
    <xf numFmtId="0" fontId="1" fillId="0" borderId="10" xfId="54" applyFont="1" applyFill="1" applyBorder="1" applyAlignment="1">
      <alignment horizontal="center" wrapText="1"/>
      <protection/>
    </xf>
    <xf numFmtId="14" fontId="1" fillId="0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2 2" xfId="46"/>
    <cellStyle name="Euro 3" xfId="47"/>
    <cellStyle name="Euro 4" xfId="48"/>
    <cellStyle name="Euro 5" xfId="49"/>
    <cellStyle name="Input" xfId="50"/>
    <cellStyle name="Comma" xfId="51"/>
    <cellStyle name="Comma [0]" xfId="52"/>
    <cellStyle name="Neutrale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ompaq_Proprietario\Documenti\Santo\Iuta\Iuta%202019\Elenco%20tesserati\13.11.2019%20Elenco%20tesserati%20Iu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.2020%20Elenco%20tesserati%20Iuta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ompaq_Proprietario\Documenti\Santo\Iuta\Iuta%202019\Elenco%20tesserati\Elenco%20tesserati%20Iuta%202019%20BIS%20Definitiv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5.10.2020%20Elenco%20tesserati%20Iuta%2020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30.9.2020%20Elenco%20tesserati%20Iuta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leti tesserati"/>
      <sheetName val="calcolo CAT 2019"/>
      <sheetName val="Numeri tessera"/>
      <sheetName val="In att. perfez."/>
    </sheetNames>
    <sheetDataSet>
      <sheetData sheetId="1">
        <row r="1">
          <cell r="A1">
            <v>1999</v>
          </cell>
          <cell r="B1" t="str">
            <v>PM</v>
          </cell>
          <cell r="C1" t="str">
            <v>PF</v>
          </cell>
        </row>
        <row r="2">
          <cell r="A2">
            <v>1998</v>
          </cell>
          <cell r="B2" t="str">
            <v>PM</v>
          </cell>
          <cell r="C2" t="str">
            <v>PF</v>
          </cell>
        </row>
        <row r="3">
          <cell r="A3">
            <v>1997</v>
          </cell>
          <cell r="B3" t="str">
            <v>PM</v>
          </cell>
          <cell r="C3" t="str">
            <v>PF</v>
          </cell>
        </row>
        <row r="4">
          <cell r="A4">
            <v>1996</v>
          </cell>
          <cell r="B4" t="str">
            <v>SM</v>
          </cell>
          <cell r="C4" t="str">
            <v>SF</v>
          </cell>
        </row>
        <row r="5">
          <cell r="A5">
            <v>1995</v>
          </cell>
          <cell r="B5" t="str">
            <v>SM</v>
          </cell>
          <cell r="C5" t="str">
            <v>SF</v>
          </cell>
        </row>
        <row r="6">
          <cell r="A6">
            <v>1994</v>
          </cell>
          <cell r="B6" t="str">
            <v>SM</v>
          </cell>
          <cell r="C6" t="str">
            <v>SF</v>
          </cell>
        </row>
        <row r="7">
          <cell r="A7">
            <v>1993</v>
          </cell>
          <cell r="B7" t="str">
            <v>SM</v>
          </cell>
          <cell r="C7" t="str">
            <v>SF</v>
          </cell>
        </row>
        <row r="8">
          <cell r="A8">
            <v>1992</v>
          </cell>
          <cell r="B8" t="str">
            <v>SM</v>
          </cell>
          <cell r="C8" t="str">
            <v>SF</v>
          </cell>
        </row>
        <row r="9">
          <cell r="A9">
            <v>1991</v>
          </cell>
          <cell r="B9" t="str">
            <v>SM</v>
          </cell>
          <cell r="C9" t="str">
            <v>SF</v>
          </cell>
        </row>
        <row r="10">
          <cell r="A10">
            <v>1990</v>
          </cell>
          <cell r="B10" t="str">
            <v>SM</v>
          </cell>
          <cell r="C10" t="str">
            <v>SF</v>
          </cell>
        </row>
        <row r="11">
          <cell r="A11">
            <v>1989</v>
          </cell>
          <cell r="B11" t="str">
            <v>SM</v>
          </cell>
          <cell r="C11" t="str">
            <v>SF</v>
          </cell>
        </row>
        <row r="12">
          <cell r="A12">
            <v>1988</v>
          </cell>
          <cell r="B12" t="str">
            <v>SM</v>
          </cell>
          <cell r="C12" t="str">
            <v>SF</v>
          </cell>
        </row>
        <row r="13">
          <cell r="A13">
            <v>1987</v>
          </cell>
          <cell r="B13" t="str">
            <v>SM</v>
          </cell>
          <cell r="C13" t="str">
            <v>SF</v>
          </cell>
        </row>
        <row r="14">
          <cell r="A14">
            <v>1986</v>
          </cell>
          <cell r="B14" t="str">
            <v>SM</v>
          </cell>
          <cell r="C14" t="str">
            <v>SF</v>
          </cell>
        </row>
        <row r="15">
          <cell r="A15">
            <v>1985</v>
          </cell>
          <cell r="B15" t="str">
            <v>SM</v>
          </cell>
          <cell r="C15" t="str">
            <v>SF</v>
          </cell>
        </row>
        <row r="16">
          <cell r="A16">
            <v>1984</v>
          </cell>
          <cell r="B16" t="str">
            <v>SM35</v>
          </cell>
          <cell r="C16" t="str">
            <v>SF35</v>
          </cell>
        </row>
        <row r="17">
          <cell r="A17">
            <v>1983</v>
          </cell>
          <cell r="B17" t="str">
            <v>SM35</v>
          </cell>
          <cell r="C17" t="str">
            <v>SF35</v>
          </cell>
        </row>
        <row r="18">
          <cell r="A18">
            <v>1982</v>
          </cell>
          <cell r="B18" t="str">
            <v>SM35</v>
          </cell>
          <cell r="C18" t="str">
            <v>SF35</v>
          </cell>
        </row>
        <row r="19">
          <cell r="A19">
            <v>1981</v>
          </cell>
          <cell r="B19" t="str">
            <v>SM35</v>
          </cell>
          <cell r="C19" t="str">
            <v>SF35</v>
          </cell>
        </row>
        <row r="20">
          <cell r="A20">
            <v>1980</v>
          </cell>
          <cell r="B20" t="str">
            <v>SM35</v>
          </cell>
          <cell r="C20" t="str">
            <v>SF35</v>
          </cell>
        </row>
        <row r="21">
          <cell r="A21">
            <v>1979</v>
          </cell>
          <cell r="B21" t="str">
            <v>SM40</v>
          </cell>
          <cell r="C21" t="str">
            <v>SF40</v>
          </cell>
        </row>
        <row r="22">
          <cell r="A22">
            <v>1978</v>
          </cell>
          <cell r="B22" t="str">
            <v>SM40</v>
          </cell>
          <cell r="C22" t="str">
            <v>SF40</v>
          </cell>
        </row>
        <row r="23">
          <cell r="A23">
            <v>1977</v>
          </cell>
          <cell r="B23" t="str">
            <v>SM40</v>
          </cell>
          <cell r="C23" t="str">
            <v>SF40</v>
          </cell>
        </row>
        <row r="24">
          <cell r="A24">
            <v>1976</v>
          </cell>
          <cell r="B24" t="str">
            <v>SM40</v>
          </cell>
          <cell r="C24" t="str">
            <v>SF40</v>
          </cell>
        </row>
        <row r="25">
          <cell r="A25">
            <v>1975</v>
          </cell>
          <cell r="B25" t="str">
            <v>SM40</v>
          </cell>
          <cell r="C25" t="str">
            <v>SF40</v>
          </cell>
        </row>
        <row r="26">
          <cell r="A26">
            <v>1974</v>
          </cell>
          <cell r="B26" t="str">
            <v>SM45</v>
          </cell>
          <cell r="C26" t="str">
            <v>SF45</v>
          </cell>
        </row>
        <row r="27">
          <cell r="A27">
            <v>1973</v>
          </cell>
          <cell r="B27" t="str">
            <v>SM45</v>
          </cell>
          <cell r="C27" t="str">
            <v>SF45</v>
          </cell>
        </row>
        <row r="28">
          <cell r="A28">
            <v>1972</v>
          </cell>
          <cell r="B28" t="str">
            <v>SM45</v>
          </cell>
          <cell r="C28" t="str">
            <v>SF45</v>
          </cell>
        </row>
        <row r="29">
          <cell r="A29">
            <v>1971</v>
          </cell>
          <cell r="B29" t="str">
            <v>SM45</v>
          </cell>
          <cell r="C29" t="str">
            <v>SF45</v>
          </cell>
        </row>
        <row r="30">
          <cell r="A30">
            <v>1970</v>
          </cell>
          <cell r="B30" t="str">
            <v>SM45</v>
          </cell>
          <cell r="C30" t="str">
            <v>SF45</v>
          </cell>
        </row>
        <row r="31">
          <cell r="A31">
            <v>1969</v>
          </cell>
          <cell r="B31" t="str">
            <v>SM50</v>
          </cell>
          <cell r="C31" t="str">
            <v>SF50</v>
          </cell>
        </row>
        <row r="32">
          <cell r="A32">
            <v>1968</v>
          </cell>
          <cell r="B32" t="str">
            <v>SM50</v>
          </cell>
          <cell r="C32" t="str">
            <v>SF50</v>
          </cell>
        </row>
        <row r="33">
          <cell r="A33">
            <v>1967</v>
          </cell>
          <cell r="B33" t="str">
            <v>SM50</v>
          </cell>
          <cell r="C33" t="str">
            <v>SF50</v>
          </cell>
        </row>
        <row r="34">
          <cell r="A34">
            <v>1966</v>
          </cell>
          <cell r="B34" t="str">
            <v>SM50</v>
          </cell>
          <cell r="C34" t="str">
            <v>SF50</v>
          </cell>
        </row>
        <row r="35">
          <cell r="A35">
            <v>1965</v>
          </cell>
          <cell r="B35" t="str">
            <v>SM50</v>
          </cell>
          <cell r="C35" t="str">
            <v>SF50</v>
          </cell>
        </row>
        <row r="36">
          <cell r="A36">
            <v>1964</v>
          </cell>
          <cell r="B36" t="str">
            <v>SM55</v>
          </cell>
          <cell r="C36" t="str">
            <v>SF55</v>
          </cell>
        </row>
        <row r="37">
          <cell r="A37">
            <v>1963</v>
          </cell>
          <cell r="B37" t="str">
            <v>SM55</v>
          </cell>
          <cell r="C37" t="str">
            <v>SF55</v>
          </cell>
        </row>
        <row r="38">
          <cell r="A38">
            <v>1962</v>
          </cell>
          <cell r="B38" t="str">
            <v>SM55</v>
          </cell>
          <cell r="C38" t="str">
            <v>SF55</v>
          </cell>
        </row>
        <row r="39">
          <cell r="A39">
            <v>1961</v>
          </cell>
          <cell r="B39" t="str">
            <v>SM55</v>
          </cell>
          <cell r="C39" t="str">
            <v>SF55</v>
          </cell>
        </row>
        <row r="40">
          <cell r="A40">
            <v>1960</v>
          </cell>
          <cell r="B40" t="str">
            <v>SM55</v>
          </cell>
          <cell r="C40" t="str">
            <v>SF55</v>
          </cell>
        </row>
        <row r="41">
          <cell r="A41">
            <v>1959</v>
          </cell>
          <cell r="B41" t="str">
            <v>SM60</v>
          </cell>
          <cell r="C41" t="str">
            <v>SF60</v>
          </cell>
        </row>
        <row r="42">
          <cell r="A42">
            <v>1958</v>
          </cell>
          <cell r="B42" t="str">
            <v>SM60</v>
          </cell>
          <cell r="C42" t="str">
            <v>SF60</v>
          </cell>
        </row>
        <row r="43">
          <cell r="A43">
            <v>1957</v>
          </cell>
          <cell r="B43" t="str">
            <v>SM60</v>
          </cell>
          <cell r="C43" t="str">
            <v>SF60</v>
          </cell>
        </row>
        <row r="44">
          <cell r="A44">
            <v>1956</v>
          </cell>
          <cell r="B44" t="str">
            <v>SM60</v>
          </cell>
          <cell r="C44" t="str">
            <v>SF60</v>
          </cell>
        </row>
        <row r="45">
          <cell r="A45">
            <v>1955</v>
          </cell>
          <cell r="B45" t="str">
            <v>SM60</v>
          </cell>
          <cell r="C45" t="str">
            <v>SF60</v>
          </cell>
        </row>
        <row r="46">
          <cell r="A46">
            <v>1954</v>
          </cell>
          <cell r="B46" t="str">
            <v>SM65</v>
          </cell>
          <cell r="C46" t="str">
            <v>SF65</v>
          </cell>
        </row>
        <row r="47">
          <cell r="A47">
            <v>1953</v>
          </cell>
          <cell r="B47" t="str">
            <v>SM65</v>
          </cell>
          <cell r="C47" t="str">
            <v>SF65</v>
          </cell>
        </row>
        <row r="48">
          <cell r="A48">
            <v>1952</v>
          </cell>
          <cell r="B48" t="str">
            <v>SM65</v>
          </cell>
          <cell r="C48" t="str">
            <v>SF65</v>
          </cell>
        </row>
        <row r="49">
          <cell r="A49">
            <v>1951</v>
          </cell>
          <cell r="B49" t="str">
            <v>SM65</v>
          </cell>
          <cell r="C49" t="str">
            <v>SF65</v>
          </cell>
        </row>
        <row r="50">
          <cell r="A50">
            <v>1950</v>
          </cell>
          <cell r="B50" t="str">
            <v>SM65</v>
          </cell>
          <cell r="C50" t="str">
            <v>SF65</v>
          </cell>
        </row>
        <row r="51">
          <cell r="A51">
            <v>1949</v>
          </cell>
          <cell r="B51" t="str">
            <v>SM70</v>
          </cell>
          <cell r="C51" t="str">
            <v>SF70</v>
          </cell>
        </row>
        <row r="52">
          <cell r="A52">
            <v>1948</v>
          </cell>
          <cell r="B52" t="str">
            <v>SM70</v>
          </cell>
          <cell r="C52" t="str">
            <v>SF70</v>
          </cell>
        </row>
        <row r="53">
          <cell r="A53">
            <v>1947</v>
          </cell>
          <cell r="B53" t="str">
            <v>SM70</v>
          </cell>
          <cell r="C53" t="str">
            <v>SF70</v>
          </cell>
        </row>
        <row r="54">
          <cell r="A54">
            <v>1946</v>
          </cell>
          <cell r="B54" t="str">
            <v>SM70</v>
          </cell>
          <cell r="C54" t="str">
            <v>SF70</v>
          </cell>
        </row>
        <row r="55">
          <cell r="A55">
            <v>1945</v>
          </cell>
          <cell r="B55" t="str">
            <v>SM70</v>
          </cell>
          <cell r="C55" t="str">
            <v>SF70</v>
          </cell>
        </row>
        <row r="56">
          <cell r="A56">
            <v>1944</v>
          </cell>
          <cell r="B56" t="str">
            <v>SM75</v>
          </cell>
          <cell r="C56" t="str">
            <v>SF75</v>
          </cell>
        </row>
        <row r="57">
          <cell r="A57">
            <v>1943</v>
          </cell>
          <cell r="B57" t="str">
            <v>SM75</v>
          </cell>
          <cell r="C57" t="str">
            <v>SF75</v>
          </cell>
        </row>
        <row r="58">
          <cell r="A58">
            <v>1942</v>
          </cell>
          <cell r="B58" t="str">
            <v>SM75</v>
          </cell>
          <cell r="C58" t="str">
            <v>SF75</v>
          </cell>
        </row>
        <row r="59">
          <cell r="A59">
            <v>1941</v>
          </cell>
          <cell r="B59" t="str">
            <v>SM75</v>
          </cell>
          <cell r="C59" t="str">
            <v>SF75</v>
          </cell>
        </row>
        <row r="60">
          <cell r="A60">
            <v>1940</v>
          </cell>
          <cell r="B60" t="str">
            <v>SM75</v>
          </cell>
          <cell r="C60" t="str">
            <v>SF75</v>
          </cell>
        </row>
        <row r="61">
          <cell r="A61">
            <v>1939</v>
          </cell>
          <cell r="B61" t="str">
            <v>SM80</v>
          </cell>
          <cell r="C61" t="str">
            <v>SF80</v>
          </cell>
        </row>
        <row r="62">
          <cell r="A62">
            <v>1938</v>
          </cell>
          <cell r="B62" t="str">
            <v>SM80</v>
          </cell>
          <cell r="C62" t="str">
            <v>SF80</v>
          </cell>
        </row>
        <row r="63">
          <cell r="A63">
            <v>1937</v>
          </cell>
          <cell r="B63" t="str">
            <v>SM80</v>
          </cell>
          <cell r="C63" t="str">
            <v>SF80</v>
          </cell>
        </row>
        <row r="64">
          <cell r="A64">
            <v>1936</v>
          </cell>
          <cell r="B64" t="str">
            <v>SM80</v>
          </cell>
          <cell r="C64" t="str">
            <v>SF80</v>
          </cell>
        </row>
        <row r="65">
          <cell r="A65">
            <v>1935</v>
          </cell>
          <cell r="B65" t="str">
            <v>SM80</v>
          </cell>
          <cell r="C65" t="str">
            <v>SF80</v>
          </cell>
        </row>
        <row r="66">
          <cell r="A66">
            <v>1934</v>
          </cell>
          <cell r="B66" t="str">
            <v>SM85</v>
          </cell>
          <cell r="C66" t="str">
            <v>SF85</v>
          </cell>
        </row>
        <row r="67">
          <cell r="A67">
            <v>1933</v>
          </cell>
          <cell r="B67" t="str">
            <v>SM85</v>
          </cell>
          <cell r="C67" t="str">
            <v>SF85</v>
          </cell>
        </row>
        <row r="68">
          <cell r="A68">
            <v>1932</v>
          </cell>
          <cell r="B68" t="str">
            <v>SM85</v>
          </cell>
          <cell r="C68" t="str">
            <v>SF85</v>
          </cell>
        </row>
        <row r="69">
          <cell r="A69">
            <v>1931</v>
          </cell>
          <cell r="B69" t="str">
            <v>SM85</v>
          </cell>
          <cell r="C69" t="str">
            <v>SF85</v>
          </cell>
        </row>
        <row r="70">
          <cell r="A70">
            <v>1930</v>
          </cell>
          <cell r="B70" t="str">
            <v>SM85</v>
          </cell>
          <cell r="C70" t="str">
            <v>SF85</v>
          </cell>
        </row>
        <row r="71">
          <cell r="A71">
            <v>1929</v>
          </cell>
          <cell r="B71" t="str">
            <v>SM90</v>
          </cell>
          <cell r="C71" t="str">
            <v>SF90</v>
          </cell>
        </row>
        <row r="72">
          <cell r="A72">
            <v>1928</v>
          </cell>
          <cell r="B72" t="str">
            <v>SM90</v>
          </cell>
          <cell r="C72" t="str">
            <v>SF90</v>
          </cell>
        </row>
        <row r="73">
          <cell r="A73">
            <v>1927</v>
          </cell>
          <cell r="B73" t="str">
            <v>SM90</v>
          </cell>
          <cell r="C73" t="str">
            <v>SF90</v>
          </cell>
        </row>
        <row r="74">
          <cell r="A74">
            <v>1926</v>
          </cell>
          <cell r="B74" t="str">
            <v>SM90</v>
          </cell>
          <cell r="C74" t="str">
            <v>SF90</v>
          </cell>
        </row>
        <row r="75">
          <cell r="A75">
            <v>1925</v>
          </cell>
          <cell r="B75" t="str">
            <v>SM90</v>
          </cell>
          <cell r="C75" t="str">
            <v>SF90</v>
          </cell>
        </row>
        <row r="76">
          <cell r="A76">
            <v>1924</v>
          </cell>
          <cell r="B76" t="str">
            <v>SM95</v>
          </cell>
          <cell r="C76" t="str">
            <v>SF95</v>
          </cell>
        </row>
        <row r="77">
          <cell r="A77">
            <v>1923</v>
          </cell>
          <cell r="B77" t="str">
            <v>SM95</v>
          </cell>
          <cell r="C77" t="str">
            <v>SF95</v>
          </cell>
        </row>
        <row r="78">
          <cell r="A78">
            <v>1922</v>
          </cell>
          <cell r="B78" t="str">
            <v>SM95</v>
          </cell>
          <cell r="C78" t="str">
            <v>SF95</v>
          </cell>
        </row>
        <row r="79">
          <cell r="A79">
            <v>1921</v>
          </cell>
          <cell r="B79" t="str">
            <v>SM95</v>
          </cell>
          <cell r="C79" t="str">
            <v>SF95</v>
          </cell>
        </row>
        <row r="80">
          <cell r="A80">
            <v>1920</v>
          </cell>
          <cell r="B80" t="str">
            <v>SM95</v>
          </cell>
          <cell r="C80" t="str">
            <v>SF95</v>
          </cell>
        </row>
        <row r="81">
          <cell r="A81">
            <v>1919</v>
          </cell>
          <cell r="B81" t="str">
            <v>SM95</v>
          </cell>
          <cell r="C81" t="str">
            <v>SF95</v>
          </cell>
        </row>
        <row r="82">
          <cell r="A82">
            <v>1918</v>
          </cell>
          <cell r="B82" t="str">
            <v>SM95</v>
          </cell>
          <cell r="C82" t="str">
            <v>SF95</v>
          </cell>
        </row>
        <row r="83">
          <cell r="A83">
            <v>1917</v>
          </cell>
          <cell r="B83" t="str">
            <v>SM95</v>
          </cell>
          <cell r="C83" t="str">
            <v>SF95</v>
          </cell>
        </row>
        <row r="84">
          <cell r="A84">
            <v>1916</v>
          </cell>
          <cell r="B84" t="str">
            <v>SM95</v>
          </cell>
          <cell r="C84" t="str">
            <v>SF95</v>
          </cell>
        </row>
        <row r="85">
          <cell r="A85">
            <v>1915</v>
          </cell>
          <cell r="B85" t="str">
            <v>SM95</v>
          </cell>
          <cell r="C85" t="str">
            <v>SF95</v>
          </cell>
        </row>
        <row r="86">
          <cell r="A86">
            <v>1914</v>
          </cell>
          <cell r="B86" t="str">
            <v>SM95</v>
          </cell>
          <cell r="C86" t="str">
            <v>SF95</v>
          </cell>
        </row>
        <row r="87">
          <cell r="A87">
            <v>1913</v>
          </cell>
          <cell r="B87" t="str">
            <v>SM95</v>
          </cell>
          <cell r="C87" t="str">
            <v>SF95</v>
          </cell>
        </row>
        <row r="88">
          <cell r="A88">
            <v>1912</v>
          </cell>
          <cell r="B88" t="str">
            <v>SM95</v>
          </cell>
          <cell r="C88" t="str">
            <v>SF95</v>
          </cell>
        </row>
        <row r="89">
          <cell r="A89">
            <v>1911</v>
          </cell>
          <cell r="B89" t="str">
            <v>SM95</v>
          </cell>
          <cell r="C89" t="str">
            <v>SF95</v>
          </cell>
        </row>
        <row r="90">
          <cell r="A90">
            <v>1910</v>
          </cell>
          <cell r="B90" t="str">
            <v>SM95</v>
          </cell>
          <cell r="C90" t="str">
            <v>SF95</v>
          </cell>
        </row>
        <row r="91">
          <cell r="A91">
            <v>1909</v>
          </cell>
          <cell r="B91" t="str">
            <v>SM95</v>
          </cell>
          <cell r="C91" t="str">
            <v>SF95</v>
          </cell>
        </row>
        <row r="92">
          <cell r="A92">
            <v>1908</v>
          </cell>
          <cell r="B92" t="str">
            <v>SM95</v>
          </cell>
          <cell r="C92" t="str">
            <v>SF95</v>
          </cell>
        </row>
        <row r="93">
          <cell r="A93">
            <v>1907</v>
          </cell>
          <cell r="B93" t="str">
            <v>SM95</v>
          </cell>
          <cell r="C93" t="str">
            <v>SF95</v>
          </cell>
        </row>
        <row r="94">
          <cell r="A94">
            <v>1906</v>
          </cell>
          <cell r="B94" t="str">
            <v>SM95</v>
          </cell>
          <cell r="C94" t="str">
            <v>SF95</v>
          </cell>
        </row>
        <row r="95">
          <cell r="A95">
            <v>1905</v>
          </cell>
          <cell r="B95" t="str">
            <v>SM95</v>
          </cell>
          <cell r="C95" t="str">
            <v>SF95</v>
          </cell>
        </row>
        <row r="96">
          <cell r="A96">
            <v>1904</v>
          </cell>
          <cell r="B96" t="str">
            <v>SM95</v>
          </cell>
          <cell r="C96" t="str">
            <v>SF95</v>
          </cell>
        </row>
        <row r="97">
          <cell r="A97">
            <v>1903</v>
          </cell>
          <cell r="B97" t="str">
            <v>SM95</v>
          </cell>
          <cell r="C97" t="str">
            <v>SF95</v>
          </cell>
        </row>
        <row r="98">
          <cell r="A98">
            <v>1902</v>
          </cell>
          <cell r="B98" t="str">
            <v>SM95</v>
          </cell>
          <cell r="C98" t="str">
            <v>SF95</v>
          </cell>
        </row>
        <row r="99">
          <cell r="A99">
            <v>1901</v>
          </cell>
          <cell r="B99" t="str">
            <v>SM95</v>
          </cell>
          <cell r="C99" t="str">
            <v>SF95</v>
          </cell>
        </row>
        <row r="100">
          <cell r="A100">
            <v>1900</v>
          </cell>
          <cell r="B100" t="str">
            <v>SM95</v>
          </cell>
          <cell r="C100" t="str">
            <v>SF95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tleti tesserati"/>
      <sheetName val="calcolo CAT 2020"/>
      <sheetName val="Numeri tessera"/>
      <sheetName val="In att. perfez."/>
    </sheetNames>
    <sheetDataSet>
      <sheetData sheetId="1">
        <row r="1">
          <cell r="A1">
            <v>2000</v>
          </cell>
          <cell r="B1" t="str">
            <v>PM</v>
          </cell>
          <cell r="C1" t="str">
            <v>PF</v>
          </cell>
        </row>
        <row r="2">
          <cell r="A2">
            <v>1999</v>
          </cell>
          <cell r="B2" t="str">
            <v>PM</v>
          </cell>
          <cell r="C2" t="str">
            <v>PF</v>
          </cell>
        </row>
        <row r="3">
          <cell r="A3">
            <v>1998</v>
          </cell>
          <cell r="B3" t="str">
            <v>PM</v>
          </cell>
          <cell r="C3" t="str">
            <v>PF</v>
          </cell>
        </row>
        <row r="4">
          <cell r="A4">
            <v>1997</v>
          </cell>
          <cell r="B4" t="str">
            <v>SM</v>
          </cell>
          <cell r="C4" t="str">
            <v>SF</v>
          </cell>
        </row>
        <row r="5">
          <cell r="A5">
            <v>1996</v>
          </cell>
          <cell r="B5" t="str">
            <v>SM</v>
          </cell>
          <cell r="C5" t="str">
            <v>SF</v>
          </cell>
        </row>
        <row r="6">
          <cell r="A6">
            <v>1995</v>
          </cell>
          <cell r="B6" t="str">
            <v>SM</v>
          </cell>
          <cell r="C6" t="str">
            <v>SF</v>
          </cell>
        </row>
        <row r="7">
          <cell r="A7">
            <v>1994</v>
          </cell>
          <cell r="B7" t="str">
            <v>SM</v>
          </cell>
          <cell r="C7" t="str">
            <v>SF</v>
          </cell>
        </row>
        <row r="8">
          <cell r="A8">
            <v>1993</v>
          </cell>
          <cell r="B8" t="str">
            <v>SM</v>
          </cell>
          <cell r="C8" t="str">
            <v>SF</v>
          </cell>
        </row>
        <row r="9">
          <cell r="A9">
            <v>1992</v>
          </cell>
          <cell r="B9" t="str">
            <v>SM</v>
          </cell>
          <cell r="C9" t="str">
            <v>SF</v>
          </cell>
        </row>
        <row r="10">
          <cell r="A10">
            <v>1991</v>
          </cell>
          <cell r="B10" t="str">
            <v>SM</v>
          </cell>
          <cell r="C10" t="str">
            <v>SF</v>
          </cell>
        </row>
        <row r="11">
          <cell r="A11">
            <v>1990</v>
          </cell>
          <cell r="B11" t="str">
            <v>SM</v>
          </cell>
          <cell r="C11" t="str">
            <v>SF</v>
          </cell>
        </row>
        <row r="12">
          <cell r="A12">
            <v>1989</v>
          </cell>
          <cell r="B12" t="str">
            <v>SM</v>
          </cell>
          <cell r="C12" t="str">
            <v>SF</v>
          </cell>
        </row>
        <row r="13">
          <cell r="A13">
            <v>1988</v>
          </cell>
          <cell r="B13" t="str">
            <v>SM</v>
          </cell>
          <cell r="C13" t="str">
            <v>SF</v>
          </cell>
        </row>
        <row r="14">
          <cell r="A14">
            <v>1987</v>
          </cell>
          <cell r="B14" t="str">
            <v>SM</v>
          </cell>
          <cell r="C14" t="str">
            <v>SF</v>
          </cell>
        </row>
        <row r="15">
          <cell r="A15">
            <v>1986</v>
          </cell>
          <cell r="B15" t="str">
            <v>SM</v>
          </cell>
          <cell r="C15" t="str">
            <v>SF</v>
          </cell>
        </row>
        <row r="16">
          <cell r="A16">
            <v>1985</v>
          </cell>
          <cell r="B16" t="str">
            <v>SM35</v>
          </cell>
          <cell r="C16" t="str">
            <v>SF35</v>
          </cell>
        </row>
        <row r="17">
          <cell r="A17">
            <v>1984</v>
          </cell>
          <cell r="B17" t="str">
            <v>SM35</v>
          </cell>
          <cell r="C17" t="str">
            <v>SF35</v>
          </cell>
        </row>
        <row r="18">
          <cell r="A18">
            <v>1983</v>
          </cell>
          <cell r="B18" t="str">
            <v>SM35</v>
          </cell>
          <cell r="C18" t="str">
            <v>SF35</v>
          </cell>
        </row>
        <row r="19">
          <cell r="A19">
            <v>1982</v>
          </cell>
          <cell r="B19" t="str">
            <v>SM35</v>
          </cell>
          <cell r="C19" t="str">
            <v>SF35</v>
          </cell>
        </row>
        <row r="20">
          <cell r="A20">
            <v>1981</v>
          </cell>
          <cell r="B20" t="str">
            <v>SM35</v>
          </cell>
          <cell r="C20" t="str">
            <v>SF35</v>
          </cell>
        </row>
        <row r="21">
          <cell r="A21">
            <v>1980</v>
          </cell>
          <cell r="B21" t="str">
            <v>SM40</v>
          </cell>
          <cell r="C21" t="str">
            <v>SF40</v>
          </cell>
        </row>
        <row r="22">
          <cell r="A22">
            <v>1979</v>
          </cell>
          <cell r="B22" t="str">
            <v>SM40</v>
          </cell>
          <cell r="C22" t="str">
            <v>SF40</v>
          </cell>
        </row>
        <row r="23">
          <cell r="A23">
            <v>1978</v>
          </cell>
          <cell r="B23" t="str">
            <v>SM40</v>
          </cell>
          <cell r="C23" t="str">
            <v>SF40</v>
          </cell>
        </row>
        <row r="24">
          <cell r="A24">
            <v>1977</v>
          </cell>
          <cell r="B24" t="str">
            <v>SM40</v>
          </cell>
          <cell r="C24" t="str">
            <v>SF40</v>
          </cell>
        </row>
        <row r="25">
          <cell r="A25">
            <v>1976</v>
          </cell>
          <cell r="B25" t="str">
            <v>SM40</v>
          </cell>
          <cell r="C25" t="str">
            <v>SF40</v>
          </cell>
        </row>
        <row r="26">
          <cell r="A26">
            <v>1975</v>
          </cell>
          <cell r="B26" t="str">
            <v>SM45</v>
          </cell>
          <cell r="C26" t="str">
            <v>SF45</v>
          </cell>
        </row>
        <row r="27">
          <cell r="A27">
            <v>1974</v>
          </cell>
          <cell r="B27" t="str">
            <v>SM45</v>
          </cell>
          <cell r="C27" t="str">
            <v>SF45</v>
          </cell>
        </row>
        <row r="28">
          <cell r="A28">
            <v>1973</v>
          </cell>
          <cell r="B28" t="str">
            <v>SM45</v>
          </cell>
          <cell r="C28" t="str">
            <v>SF45</v>
          </cell>
        </row>
        <row r="29">
          <cell r="A29">
            <v>1972</v>
          </cell>
          <cell r="B29" t="str">
            <v>SM45</v>
          </cell>
          <cell r="C29" t="str">
            <v>SF45</v>
          </cell>
        </row>
        <row r="30">
          <cell r="A30">
            <v>1971</v>
          </cell>
          <cell r="B30" t="str">
            <v>SM45</v>
          </cell>
          <cell r="C30" t="str">
            <v>SF45</v>
          </cell>
        </row>
        <row r="31">
          <cell r="A31">
            <v>1970</v>
          </cell>
          <cell r="B31" t="str">
            <v>SM50</v>
          </cell>
          <cell r="C31" t="str">
            <v>SF50</v>
          </cell>
        </row>
        <row r="32">
          <cell r="A32">
            <v>1969</v>
          </cell>
          <cell r="B32" t="str">
            <v>SM50</v>
          </cell>
          <cell r="C32" t="str">
            <v>SF50</v>
          </cell>
        </row>
        <row r="33">
          <cell r="A33">
            <v>1968</v>
          </cell>
          <cell r="B33" t="str">
            <v>SM50</v>
          </cell>
          <cell r="C33" t="str">
            <v>SF50</v>
          </cell>
        </row>
        <row r="34">
          <cell r="A34">
            <v>1967</v>
          </cell>
          <cell r="B34" t="str">
            <v>SM50</v>
          </cell>
          <cell r="C34" t="str">
            <v>SF50</v>
          </cell>
        </row>
        <row r="35">
          <cell r="A35">
            <v>1966</v>
          </cell>
          <cell r="B35" t="str">
            <v>SM50</v>
          </cell>
          <cell r="C35" t="str">
            <v>SF50</v>
          </cell>
        </row>
        <row r="36">
          <cell r="A36">
            <v>1965</v>
          </cell>
          <cell r="B36" t="str">
            <v>SM55</v>
          </cell>
          <cell r="C36" t="str">
            <v>SF55</v>
          </cell>
        </row>
        <row r="37">
          <cell r="A37">
            <v>1964</v>
          </cell>
          <cell r="B37" t="str">
            <v>SM55</v>
          </cell>
          <cell r="C37" t="str">
            <v>SF55</v>
          </cell>
        </row>
        <row r="38">
          <cell r="A38">
            <v>1963</v>
          </cell>
          <cell r="B38" t="str">
            <v>SM55</v>
          </cell>
          <cell r="C38" t="str">
            <v>SF55</v>
          </cell>
        </row>
        <row r="39">
          <cell r="A39">
            <v>1962</v>
          </cell>
          <cell r="B39" t="str">
            <v>SM55</v>
          </cell>
          <cell r="C39" t="str">
            <v>SF55</v>
          </cell>
        </row>
        <row r="40">
          <cell r="A40">
            <v>1961</v>
          </cell>
          <cell r="B40" t="str">
            <v>SM55</v>
          </cell>
          <cell r="C40" t="str">
            <v>SF55</v>
          </cell>
        </row>
        <row r="41">
          <cell r="A41">
            <v>1960</v>
          </cell>
          <cell r="B41" t="str">
            <v>SM60</v>
          </cell>
          <cell r="C41" t="str">
            <v>SF60</v>
          </cell>
        </row>
        <row r="42">
          <cell r="A42">
            <v>1959</v>
          </cell>
          <cell r="B42" t="str">
            <v>SM60</v>
          </cell>
          <cell r="C42" t="str">
            <v>SF60</v>
          </cell>
        </row>
        <row r="43">
          <cell r="A43">
            <v>1958</v>
          </cell>
          <cell r="B43" t="str">
            <v>SM60</v>
          </cell>
          <cell r="C43" t="str">
            <v>SF60</v>
          </cell>
        </row>
        <row r="44">
          <cell r="A44">
            <v>1957</v>
          </cell>
          <cell r="B44" t="str">
            <v>SM60</v>
          </cell>
          <cell r="C44" t="str">
            <v>SF60</v>
          </cell>
        </row>
        <row r="45">
          <cell r="A45">
            <v>1956</v>
          </cell>
          <cell r="B45" t="str">
            <v>SM60</v>
          </cell>
          <cell r="C45" t="str">
            <v>SF60</v>
          </cell>
        </row>
        <row r="46">
          <cell r="A46">
            <v>1955</v>
          </cell>
          <cell r="B46" t="str">
            <v>SM65</v>
          </cell>
          <cell r="C46" t="str">
            <v>SF65</v>
          </cell>
        </row>
        <row r="47">
          <cell r="A47">
            <v>1954</v>
          </cell>
          <cell r="B47" t="str">
            <v>SM65</v>
          </cell>
          <cell r="C47" t="str">
            <v>SF65</v>
          </cell>
        </row>
        <row r="48">
          <cell r="A48">
            <v>1953</v>
          </cell>
          <cell r="B48" t="str">
            <v>SM65</v>
          </cell>
          <cell r="C48" t="str">
            <v>SF65</v>
          </cell>
        </row>
        <row r="49">
          <cell r="A49">
            <v>1952</v>
          </cell>
          <cell r="B49" t="str">
            <v>SM65</v>
          </cell>
          <cell r="C49" t="str">
            <v>SF65</v>
          </cell>
        </row>
        <row r="50">
          <cell r="A50">
            <v>1951</v>
          </cell>
          <cell r="B50" t="str">
            <v>SM65</v>
          </cell>
          <cell r="C50" t="str">
            <v>SF65</v>
          </cell>
        </row>
        <row r="51">
          <cell r="A51">
            <v>1950</v>
          </cell>
          <cell r="B51" t="str">
            <v>SM70</v>
          </cell>
          <cell r="C51" t="str">
            <v>SF70</v>
          </cell>
        </row>
        <row r="52">
          <cell r="A52">
            <v>1949</v>
          </cell>
          <cell r="B52" t="str">
            <v>SM70</v>
          </cell>
          <cell r="C52" t="str">
            <v>SF70</v>
          </cell>
        </row>
        <row r="53">
          <cell r="A53">
            <v>1948</v>
          </cell>
          <cell r="B53" t="str">
            <v>SM70</v>
          </cell>
          <cell r="C53" t="str">
            <v>SF70</v>
          </cell>
        </row>
        <row r="54">
          <cell r="A54">
            <v>1947</v>
          </cell>
          <cell r="B54" t="str">
            <v>SM70</v>
          </cell>
          <cell r="C54" t="str">
            <v>SF70</v>
          </cell>
        </row>
        <row r="55">
          <cell r="A55">
            <v>1946</v>
          </cell>
          <cell r="B55" t="str">
            <v>SM70</v>
          </cell>
          <cell r="C55" t="str">
            <v>SF70</v>
          </cell>
        </row>
        <row r="56">
          <cell r="A56">
            <v>1945</v>
          </cell>
          <cell r="B56" t="str">
            <v>SM75</v>
          </cell>
          <cell r="C56" t="str">
            <v>SF75</v>
          </cell>
        </row>
        <row r="57">
          <cell r="A57">
            <v>1944</v>
          </cell>
          <cell r="B57" t="str">
            <v>SM75</v>
          </cell>
          <cell r="C57" t="str">
            <v>SF75</v>
          </cell>
        </row>
        <row r="58">
          <cell r="A58">
            <v>1943</v>
          </cell>
          <cell r="B58" t="str">
            <v>SM75</v>
          </cell>
          <cell r="C58" t="str">
            <v>SF75</v>
          </cell>
        </row>
        <row r="59">
          <cell r="A59">
            <v>1942</v>
          </cell>
          <cell r="B59" t="str">
            <v>SM75</v>
          </cell>
          <cell r="C59" t="str">
            <v>SF75</v>
          </cell>
        </row>
        <row r="60">
          <cell r="A60">
            <v>1941</v>
          </cell>
          <cell r="B60" t="str">
            <v>SM75</v>
          </cell>
          <cell r="C60" t="str">
            <v>SF75</v>
          </cell>
        </row>
        <row r="61">
          <cell r="A61">
            <v>1940</v>
          </cell>
          <cell r="B61" t="str">
            <v>SM80</v>
          </cell>
          <cell r="C61" t="str">
            <v>SF80</v>
          </cell>
        </row>
        <row r="62">
          <cell r="A62">
            <v>1939</v>
          </cell>
          <cell r="B62" t="str">
            <v>SM80</v>
          </cell>
          <cell r="C62" t="str">
            <v>SF80</v>
          </cell>
        </row>
        <row r="63">
          <cell r="A63">
            <v>1938</v>
          </cell>
          <cell r="B63" t="str">
            <v>SM80</v>
          </cell>
          <cell r="C63" t="str">
            <v>SF80</v>
          </cell>
        </row>
        <row r="64">
          <cell r="A64">
            <v>1937</v>
          </cell>
          <cell r="B64" t="str">
            <v>SM80</v>
          </cell>
          <cell r="C64" t="str">
            <v>SF80</v>
          </cell>
        </row>
        <row r="65">
          <cell r="A65">
            <v>1936</v>
          </cell>
          <cell r="B65" t="str">
            <v>SM80</v>
          </cell>
          <cell r="C65" t="str">
            <v>SF80</v>
          </cell>
        </row>
        <row r="66">
          <cell r="A66">
            <v>1935</v>
          </cell>
          <cell r="B66" t="str">
            <v>SM85</v>
          </cell>
          <cell r="C66" t="str">
            <v>SF85</v>
          </cell>
        </row>
        <row r="67">
          <cell r="A67">
            <v>1934</v>
          </cell>
          <cell r="B67" t="str">
            <v>SM85</v>
          </cell>
          <cell r="C67" t="str">
            <v>SF85</v>
          </cell>
        </row>
        <row r="68">
          <cell r="A68">
            <v>1933</v>
          </cell>
          <cell r="B68" t="str">
            <v>SM85</v>
          </cell>
          <cell r="C68" t="str">
            <v>SF85</v>
          </cell>
        </row>
        <row r="69">
          <cell r="A69">
            <v>1932</v>
          </cell>
          <cell r="B69" t="str">
            <v>SM85</v>
          </cell>
          <cell r="C69" t="str">
            <v>SF85</v>
          </cell>
        </row>
        <row r="70">
          <cell r="A70">
            <v>1931</v>
          </cell>
          <cell r="B70" t="str">
            <v>SM85</v>
          </cell>
          <cell r="C70" t="str">
            <v>SF85</v>
          </cell>
        </row>
        <row r="71">
          <cell r="A71">
            <v>1930</v>
          </cell>
          <cell r="B71" t="str">
            <v>SM90</v>
          </cell>
          <cell r="C71" t="str">
            <v>SF90</v>
          </cell>
        </row>
        <row r="72">
          <cell r="A72">
            <v>1929</v>
          </cell>
          <cell r="B72" t="str">
            <v>SM90</v>
          </cell>
          <cell r="C72" t="str">
            <v>SF90</v>
          </cell>
        </row>
        <row r="73">
          <cell r="A73">
            <v>1928</v>
          </cell>
          <cell r="B73" t="str">
            <v>SM90</v>
          </cell>
          <cell r="C73" t="str">
            <v>SF90</v>
          </cell>
        </row>
        <row r="74">
          <cell r="A74">
            <v>1927</v>
          </cell>
          <cell r="B74" t="str">
            <v>SM90</v>
          </cell>
          <cell r="C74" t="str">
            <v>SF90</v>
          </cell>
        </row>
        <row r="75">
          <cell r="A75">
            <v>1926</v>
          </cell>
          <cell r="B75" t="str">
            <v>SM90</v>
          </cell>
          <cell r="C75" t="str">
            <v>SF90</v>
          </cell>
        </row>
        <row r="76">
          <cell r="A76">
            <v>1925</v>
          </cell>
          <cell r="B76" t="str">
            <v>SM95</v>
          </cell>
          <cell r="C76" t="str">
            <v>SF95</v>
          </cell>
        </row>
        <row r="77">
          <cell r="A77">
            <v>1924</v>
          </cell>
          <cell r="B77" t="str">
            <v>SM95</v>
          </cell>
          <cell r="C77" t="str">
            <v>SF95</v>
          </cell>
        </row>
        <row r="78">
          <cell r="A78">
            <v>1923</v>
          </cell>
          <cell r="B78" t="str">
            <v>SM95</v>
          </cell>
          <cell r="C78" t="str">
            <v>SF95</v>
          </cell>
        </row>
        <row r="79">
          <cell r="A79">
            <v>1922</v>
          </cell>
          <cell r="B79" t="str">
            <v>SM95</v>
          </cell>
          <cell r="C79" t="str">
            <v>SF95</v>
          </cell>
        </row>
        <row r="80">
          <cell r="A80">
            <v>1921</v>
          </cell>
          <cell r="B80" t="str">
            <v>SM95</v>
          </cell>
          <cell r="C80" t="str">
            <v>SF95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leti tesserati"/>
      <sheetName val="calcolo CAT 2019"/>
      <sheetName val="Numeri tessera"/>
      <sheetName val="In att. perfez."/>
    </sheetNames>
    <sheetDataSet>
      <sheetData sheetId="1">
        <row r="1">
          <cell r="A1">
            <v>1999</v>
          </cell>
          <cell r="B1" t="str">
            <v>PM</v>
          </cell>
          <cell r="C1" t="str">
            <v>PF</v>
          </cell>
        </row>
        <row r="2">
          <cell r="A2">
            <v>1998</v>
          </cell>
          <cell r="B2" t="str">
            <v>PM</v>
          </cell>
          <cell r="C2" t="str">
            <v>PF</v>
          </cell>
        </row>
        <row r="3">
          <cell r="A3">
            <v>1997</v>
          </cell>
          <cell r="B3" t="str">
            <v>PM</v>
          </cell>
          <cell r="C3" t="str">
            <v>PF</v>
          </cell>
        </row>
        <row r="4">
          <cell r="A4">
            <v>1996</v>
          </cell>
          <cell r="B4" t="str">
            <v>SM</v>
          </cell>
          <cell r="C4" t="str">
            <v>SF</v>
          </cell>
        </row>
        <row r="5">
          <cell r="A5">
            <v>1995</v>
          </cell>
          <cell r="B5" t="str">
            <v>SM</v>
          </cell>
          <cell r="C5" t="str">
            <v>SF</v>
          </cell>
        </row>
        <row r="6">
          <cell r="A6">
            <v>1994</v>
          </cell>
          <cell r="B6" t="str">
            <v>SM</v>
          </cell>
          <cell r="C6" t="str">
            <v>SF</v>
          </cell>
        </row>
        <row r="7">
          <cell r="A7">
            <v>1993</v>
          </cell>
          <cell r="B7" t="str">
            <v>SM</v>
          </cell>
          <cell r="C7" t="str">
            <v>SF</v>
          </cell>
        </row>
        <row r="8">
          <cell r="A8">
            <v>1992</v>
          </cell>
          <cell r="B8" t="str">
            <v>SM</v>
          </cell>
          <cell r="C8" t="str">
            <v>SF</v>
          </cell>
        </row>
        <row r="9">
          <cell r="A9">
            <v>1991</v>
          </cell>
          <cell r="B9" t="str">
            <v>SM</v>
          </cell>
          <cell r="C9" t="str">
            <v>SF</v>
          </cell>
        </row>
        <row r="10">
          <cell r="A10">
            <v>1990</v>
          </cell>
          <cell r="B10" t="str">
            <v>SM</v>
          </cell>
          <cell r="C10" t="str">
            <v>SF</v>
          </cell>
        </row>
        <row r="11">
          <cell r="A11">
            <v>1989</v>
          </cell>
          <cell r="B11" t="str">
            <v>SM</v>
          </cell>
          <cell r="C11" t="str">
            <v>SF</v>
          </cell>
        </row>
        <row r="12">
          <cell r="A12">
            <v>1988</v>
          </cell>
          <cell r="B12" t="str">
            <v>SM</v>
          </cell>
          <cell r="C12" t="str">
            <v>SF</v>
          </cell>
        </row>
        <row r="13">
          <cell r="A13">
            <v>1987</v>
          </cell>
          <cell r="B13" t="str">
            <v>SM</v>
          </cell>
          <cell r="C13" t="str">
            <v>SF</v>
          </cell>
        </row>
        <row r="14">
          <cell r="A14">
            <v>1986</v>
          </cell>
          <cell r="B14" t="str">
            <v>SM</v>
          </cell>
          <cell r="C14" t="str">
            <v>SF</v>
          </cell>
        </row>
        <row r="15">
          <cell r="A15">
            <v>1985</v>
          </cell>
          <cell r="B15" t="str">
            <v>SM</v>
          </cell>
          <cell r="C15" t="str">
            <v>SF</v>
          </cell>
        </row>
        <row r="16">
          <cell r="A16">
            <v>1984</v>
          </cell>
          <cell r="B16" t="str">
            <v>SM35</v>
          </cell>
          <cell r="C16" t="str">
            <v>SF35</v>
          </cell>
        </row>
        <row r="17">
          <cell r="A17">
            <v>1983</v>
          </cell>
          <cell r="B17" t="str">
            <v>SM35</v>
          </cell>
          <cell r="C17" t="str">
            <v>SF35</v>
          </cell>
        </row>
        <row r="18">
          <cell r="A18">
            <v>1982</v>
          </cell>
          <cell r="B18" t="str">
            <v>SM35</v>
          </cell>
          <cell r="C18" t="str">
            <v>SF35</v>
          </cell>
        </row>
        <row r="19">
          <cell r="A19">
            <v>1981</v>
          </cell>
          <cell r="B19" t="str">
            <v>SM35</v>
          </cell>
          <cell r="C19" t="str">
            <v>SF35</v>
          </cell>
        </row>
        <row r="20">
          <cell r="A20">
            <v>1980</v>
          </cell>
          <cell r="B20" t="str">
            <v>SM35</v>
          </cell>
          <cell r="C20" t="str">
            <v>SF35</v>
          </cell>
        </row>
        <row r="21">
          <cell r="A21">
            <v>1979</v>
          </cell>
          <cell r="B21" t="str">
            <v>SM40</v>
          </cell>
          <cell r="C21" t="str">
            <v>SF40</v>
          </cell>
        </row>
        <row r="22">
          <cell r="A22">
            <v>1978</v>
          </cell>
          <cell r="B22" t="str">
            <v>SM40</v>
          </cell>
          <cell r="C22" t="str">
            <v>SF40</v>
          </cell>
        </row>
        <row r="23">
          <cell r="A23">
            <v>1977</v>
          </cell>
          <cell r="B23" t="str">
            <v>SM40</v>
          </cell>
          <cell r="C23" t="str">
            <v>SF40</v>
          </cell>
        </row>
        <row r="24">
          <cell r="A24">
            <v>1976</v>
          </cell>
          <cell r="B24" t="str">
            <v>SM40</v>
          </cell>
          <cell r="C24" t="str">
            <v>SF40</v>
          </cell>
        </row>
        <row r="25">
          <cell r="A25">
            <v>1975</v>
          </cell>
          <cell r="B25" t="str">
            <v>SM40</v>
          </cell>
          <cell r="C25" t="str">
            <v>SF40</v>
          </cell>
        </row>
        <row r="26">
          <cell r="A26">
            <v>1974</v>
          </cell>
          <cell r="B26" t="str">
            <v>SM45</v>
          </cell>
          <cell r="C26" t="str">
            <v>SF45</v>
          </cell>
        </row>
        <row r="27">
          <cell r="A27">
            <v>1973</v>
          </cell>
          <cell r="B27" t="str">
            <v>SM45</v>
          </cell>
          <cell r="C27" t="str">
            <v>SF45</v>
          </cell>
        </row>
        <row r="28">
          <cell r="A28">
            <v>1972</v>
          </cell>
          <cell r="B28" t="str">
            <v>SM45</v>
          </cell>
          <cell r="C28" t="str">
            <v>SF45</v>
          </cell>
        </row>
        <row r="29">
          <cell r="A29">
            <v>1971</v>
          </cell>
          <cell r="B29" t="str">
            <v>SM45</v>
          </cell>
          <cell r="C29" t="str">
            <v>SF45</v>
          </cell>
        </row>
        <row r="30">
          <cell r="A30">
            <v>1970</v>
          </cell>
          <cell r="B30" t="str">
            <v>SM45</v>
          </cell>
          <cell r="C30" t="str">
            <v>SF45</v>
          </cell>
        </row>
        <row r="31">
          <cell r="A31">
            <v>1969</v>
          </cell>
          <cell r="B31" t="str">
            <v>SM50</v>
          </cell>
          <cell r="C31" t="str">
            <v>SF50</v>
          </cell>
        </row>
        <row r="32">
          <cell r="A32">
            <v>1968</v>
          </cell>
          <cell r="B32" t="str">
            <v>SM50</v>
          </cell>
          <cell r="C32" t="str">
            <v>SF50</v>
          </cell>
        </row>
        <row r="33">
          <cell r="A33">
            <v>1967</v>
          </cell>
          <cell r="B33" t="str">
            <v>SM50</v>
          </cell>
          <cell r="C33" t="str">
            <v>SF50</v>
          </cell>
        </row>
        <row r="34">
          <cell r="A34">
            <v>1966</v>
          </cell>
          <cell r="B34" t="str">
            <v>SM50</v>
          </cell>
          <cell r="C34" t="str">
            <v>SF50</v>
          </cell>
        </row>
        <row r="35">
          <cell r="A35">
            <v>1965</v>
          </cell>
          <cell r="B35" t="str">
            <v>SM50</v>
          </cell>
          <cell r="C35" t="str">
            <v>SF50</v>
          </cell>
        </row>
        <row r="36">
          <cell r="A36">
            <v>1964</v>
          </cell>
          <cell r="B36" t="str">
            <v>SM55</v>
          </cell>
          <cell r="C36" t="str">
            <v>SF55</v>
          </cell>
        </row>
        <row r="37">
          <cell r="A37">
            <v>1963</v>
          </cell>
          <cell r="B37" t="str">
            <v>SM55</v>
          </cell>
          <cell r="C37" t="str">
            <v>SF55</v>
          </cell>
        </row>
        <row r="38">
          <cell r="A38">
            <v>1962</v>
          </cell>
          <cell r="B38" t="str">
            <v>SM55</v>
          </cell>
          <cell r="C38" t="str">
            <v>SF55</v>
          </cell>
        </row>
        <row r="39">
          <cell r="A39">
            <v>1961</v>
          </cell>
          <cell r="B39" t="str">
            <v>SM55</v>
          </cell>
          <cell r="C39" t="str">
            <v>SF55</v>
          </cell>
        </row>
        <row r="40">
          <cell r="A40">
            <v>1960</v>
          </cell>
          <cell r="B40" t="str">
            <v>SM55</v>
          </cell>
          <cell r="C40" t="str">
            <v>SF55</v>
          </cell>
        </row>
        <row r="41">
          <cell r="A41">
            <v>1959</v>
          </cell>
          <cell r="B41" t="str">
            <v>SM60</v>
          </cell>
          <cell r="C41" t="str">
            <v>SF60</v>
          </cell>
        </row>
        <row r="42">
          <cell r="A42">
            <v>1958</v>
          </cell>
          <cell r="B42" t="str">
            <v>SM60</v>
          </cell>
          <cell r="C42" t="str">
            <v>SF60</v>
          </cell>
        </row>
        <row r="43">
          <cell r="A43">
            <v>1957</v>
          </cell>
          <cell r="B43" t="str">
            <v>SM60</v>
          </cell>
          <cell r="C43" t="str">
            <v>SF60</v>
          </cell>
        </row>
        <row r="44">
          <cell r="A44">
            <v>1956</v>
          </cell>
          <cell r="B44" t="str">
            <v>SM60</v>
          </cell>
          <cell r="C44" t="str">
            <v>SF60</v>
          </cell>
        </row>
        <row r="45">
          <cell r="A45">
            <v>1955</v>
          </cell>
          <cell r="B45" t="str">
            <v>SM60</v>
          </cell>
          <cell r="C45" t="str">
            <v>SF60</v>
          </cell>
        </row>
        <row r="46">
          <cell r="A46">
            <v>1954</v>
          </cell>
          <cell r="B46" t="str">
            <v>SM65</v>
          </cell>
          <cell r="C46" t="str">
            <v>SF65</v>
          </cell>
        </row>
        <row r="47">
          <cell r="A47">
            <v>1953</v>
          </cell>
          <cell r="B47" t="str">
            <v>SM65</v>
          </cell>
          <cell r="C47" t="str">
            <v>SF65</v>
          </cell>
        </row>
        <row r="48">
          <cell r="A48">
            <v>1952</v>
          </cell>
          <cell r="B48" t="str">
            <v>SM65</v>
          </cell>
          <cell r="C48" t="str">
            <v>SF65</v>
          </cell>
        </row>
        <row r="49">
          <cell r="A49">
            <v>1951</v>
          </cell>
          <cell r="B49" t="str">
            <v>SM65</v>
          </cell>
          <cell r="C49" t="str">
            <v>SF65</v>
          </cell>
        </row>
        <row r="50">
          <cell r="A50">
            <v>1950</v>
          </cell>
          <cell r="B50" t="str">
            <v>SM65</v>
          </cell>
          <cell r="C50" t="str">
            <v>SF65</v>
          </cell>
        </row>
        <row r="51">
          <cell r="A51">
            <v>1949</v>
          </cell>
          <cell r="B51" t="str">
            <v>SM70</v>
          </cell>
          <cell r="C51" t="str">
            <v>SF70</v>
          </cell>
        </row>
        <row r="52">
          <cell r="A52">
            <v>1948</v>
          </cell>
          <cell r="B52" t="str">
            <v>SM70</v>
          </cell>
          <cell r="C52" t="str">
            <v>SF70</v>
          </cell>
        </row>
        <row r="53">
          <cell r="A53">
            <v>1947</v>
          </cell>
          <cell r="B53" t="str">
            <v>SM70</v>
          </cell>
          <cell r="C53" t="str">
            <v>SF70</v>
          </cell>
        </row>
        <row r="54">
          <cell r="A54">
            <v>1946</v>
          </cell>
          <cell r="B54" t="str">
            <v>SM70</v>
          </cell>
          <cell r="C54" t="str">
            <v>SF70</v>
          </cell>
        </row>
        <row r="55">
          <cell r="A55">
            <v>1945</v>
          </cell>
          <cell r="B55" t="str">
            <v>SM70</v>
          </cell>
          <cell r="C55" t="str">
            <v>SF70</v>
          </cell>
        </row>
        <row r="56">
          <cell r="A56">
            <v>1944</v>
          </cell>
          <cell r="B56" t="str">
            <v>SM75</v>
          </cell>
          <cell r="C56" t="str">
            <v>SF75</v>
          </cell>
        </row>
        <row r="57">
          <cell r="A57">
            <v>1943</v>
          </cell>
          <cell r="B57" t="str">
            <v>SM75</v>
          </cell>
          <cell r="C57" t="str">
            <v>SF75</v>
          </cell>
        </row>
        <row r="58">
          <cell r="A58">
            <v>1942</v>
          </cell>
          <cell r="B58" t="str">
            <v>SM75</v>
          </cell>
          <cell r="C58" t="str">
            <v>SF75</v>
          </cell>
        </row>
        <row r="59">
          <cell r="A59">
            <v>1941</v>
          </cell>
          <cell r="B59" t="str">
            <v>SM75</v>
          </cell>
          <cell r="C59" t="str">
            <v>SF75</v>
          </cell>
        </row>
        <row r="60">
          <cell r="A60">
            <v>1940</v>
          </cell>
          <cell r="B60" t="str">
            <v>SM75</v>
          </cell>
          <cell r="C60" t="str">
            <v>SF75</v>
          </cell>
        </row>
        <row r="61">
          <cell r="A61">
            <v>1939</v>
          </cell>
          <cell r="B61" t="str">
            <v>SM80</v>
          </cell>
          <cell r="C61" t="str">
            <v>SF80</v>
          </cell>
        </row>
        <row r="62">
          <cell r="A62">
            <v>1938</v>
          </cell>
          <cell r="B62" t="str">
            <v>SM80</v>
          </cell>
          <cell r="C62" t="str">
            <v>SF80</v>
          </cell>
        </row>
        <row r="63">
          <cell r="A63">
            <v>1937</v>
          </cell>
          <cell r="B63" t="str">
            <v>SM80</v>
          </cell>
          <cell r="C63" t="str">
            <v>SF80</v>
          </cell>
        </row>
        <row r="64">
          <cell r="A64">
            <v>1936</v>
          </cell>
          <cell r="B64" t="str">
            <v>SM80</v>
          </cell>
          <cell r="C64" t="str">
            <v>SF80</v>
          </cell>
        </row>
        <row r="65">
          <cell r="A65">
            <v>1935</v>
          </cell>
          <cell r="B65" t="str">
            <v>SM80</v>
          </cell>
          <cell r="C65" t="str">
            <v>SF80</v>
          </cell>
        </row>
        <row r="66">
          <cell r="A66">
            <v>1934</v>
          </cell>
          <cell r="B66" t="str">
            <v>SM85</v>
          </cell>
          <cell r="C66" t="str">
            <v>SF85</v>
          </cell>
        </row>
        <row r="67">
          <cell r="A67">
            <v>1933</v>
          </cell>
          <cell r="B67" t="str">
            <v>SM85</v>
          </cell>
          <cell r="C67" t="str">
            <v>SF85</v>
          </cell>
        </row>
        <row r="68">
          <cell r="A68">
            <v>1932</v>
          </cell>
          <cell r="B68" t="str">
            <v>SM85</v>
          </cell>
          <cell r="C68" t="str">
            <v>SF85</v>
          </cell>
        </row>
        <row r="69">
          <cell r="A69">
            <v>1931</v>
          </cell>
          <cell r="B69" t="str">
            <v>SM85</v>
          </cell>
          <cell r="C69" t="str">
            <v>SF85</v>
          </cell>
        </row>
        <row r="70">
          <cell r="A70">
            <v>1930</v>
          </cell>
          <cell r="B70" t="str">
            <v>SM85</v>
          </cell>
          <cell r="C70" t="str">
            <v>SF85</v>
          </cell>
        </row>
        <row r="71">
          <cell r="A71">
            <v>1929</v>
          </cell>
          <cell r="B71" t="str">
            <v>SM90</v>
          </cell>
          <cell r="C71" t="str">
            <v>SF90</v>
          </cell>
        </row>
        <row r="72">
          <cell r="A72">
            <v>1928</v>
          </cell>
          <cell r="B72" t="str">
            <v>SM90</v>
          </cell>
          <cell r="C72" t="str">
            <v>SF90</v>
          </cell>
        </row>
        <row r="73">
          <cell r="A73">
            <v>1927</v>
          </cell>
          <cell r="B73" t="str">
            <v>SM90</v>
          </cell>
          <cell r="C73" t="str">
            <v>SF90</v>
          </cell>
        </row>
        <row r="74">
          <cell r="A74">
            <v>1926</v>
          </cell>
          <cell r="B74" t="str">
            <v>SM90</v>
          </cell>
          <cell r="C74" t="str">
            <v>SF90</v>
          </cell>
        </row>
        <row r="75">
          <cell r="A75">
            <v>1925</v>
          </cell>
          <cell r="B75" t="str">
            <v>SM90</v>
          </cell>
          <cell r="C75" t="str">
            <v>SF90</v>
          </cell>
        </row>
        <row r="76">
          <cell r="A76">
            <v>1924</v>
          </cell>
          <cell r="B76" t="str">
            <v>SM95</v>
          </cell>
          <cell r="C76" t="str">
            <v>SF95</v>
          </cell>
        </row>
        <row r="77">
          <cell r="A77">
            <v>1923</v>
          </cell>
          <cell r="B77" t="str">
            <v>SM95</v>
          </cell>
          <cell r="C77" t="str">
            <v>SF95</v>
          </cell>
        </row>
        <row r="78">
          <cell r="A78">
            <v>1922</v>
          </cell>
          <cell r="B78" t="str">
            <v>SM95</v>
          </cell>
          <cell r="C78" t="str">
            <v>SF95</v>
          </cell>
        </row>
        <row r="79">
          <cell r="A79">
            <v>1921</v>
          </cell>
          <cell r="B79" t="str">
            <v>SM95</v>
          </cell>
          <cell r="C79" t="str">
            <v>SF95</v>
          </cell>
        </row>
        <row r="80">
          <cell r="A80">
            <v>1920</v>
          </cell>
          <cell r="B80" t="str">
            <v>SM95</v>
          </cell>
          <cell r="C80" t="str">
            <v>SF95</v>
          </cell>
        </row>
        <row r="81">
          <cell r="A81">
            <v>1919</v>
          </cell>
          <cell r="B81" t="str">
            <v>SM95</v>
          </cell>
          <cell r="C81" t="str">
            <v>SF95</v>
          </cell>
        </row>
        <row r="82">
          <cell r="A82">
            <v>1918</v>
          </cell>
          <cell r="B82" t="str">
            <v>SM95</v>
          </cell>
          <cell r="C82" t="str">
            <v>SF95</v>
          </cell>
        </row>
        <row r="83">
          <cell r="A83">
            <v>1917</v>
          </cell>
          <cell r="B83" t="str">
            <v>SM95</v>
          </cell>
          <cell r="C83" t="str">
            <v>SF95</v>
          </cell>
        </row>
        <row r="84">
          <cell r="A84">
            <v>1916</v>
          </cell>
          <cell r="B84" t="str">
            <v>SM95</v>
          </cell>
          <cell r="C84" t="str">
            <v>SF95</v>
          </cell>
        </row>
        <row r="85">
          <cell r="A85">
            <v>1915</v>
          </cell>
          <cell r="B85" t="str">
            <v>SM95</v>
          </cell>
          <cell r="C85" t="str">
            <v>SF95</v>
          </cell>
        </row>
        <row r="86">
          <cell r="A86">
            <v>1914</v>
          </cell>
          <cell r="B86" t="str">
            <v>SM95</v>
          </cell>
          <cell r="C86" t="str">
            <v>SF95</v>
          </cell>
        </row>
        <row r="87">
          <cell r="A87">
            <v>1913</v>
          </cell>
          <cell r="B87" t="str">
            <v>SM95</v>
          </cell>
          <cell r="C87" t="str">
            <v>SF95</v>
          </cell>
        </row>
        <row r="88">
          <cell r="A88">
            <v>1912</v>
          </cell>
          <cell r="B88" t="str">
            <v>SM95</v>
          </cell>
          <cell r="C88" t="str">
            <v>SF95</v>
          </cell>
        </row>
        <row r="89">
          <cell r="A89">
            <v>1911</v>
          </cell>
          <cell r="B89" t="str">
            <v>SM95</v>
          </cell>
          <cell r="C89" t="str">
            <v>SF95</v>
          </cell>
        </row>
        <row r="90">
          <cell r="A90">
            <v>1910</v>
          </cell>
          <cell r="B90" t="str">
            <v>SM95</v>
          </cell>
          <cell r="C90" t="str">
            <v>SF95</v>
          </cell>
        </row>
        <row r="91">
          <cell r="A91">
            <v>1909</v>
          </cell>
          <cell r="B91" t="str">
            <v>SM95</v>
          </cell>
          <cell r="C91" t="str">
            <v>SF95</v>
          </cell>
        </row>
        <row r="92">
          <cell r="A92">
            <v>1908</v>
          </cell>
          <cell r="B92" t="str">
            <v>SM95</v>
          </cell>
          <cell r="C92" t="str">
            <v>SF95</v>
          </cell>
        </row>
        <row r="93">
          <cell r="A93">
            <v>1907</v>
          </cell>
          <cell r="B93" t="str">
            <v>SM95</v>
          </cell>
          <cell r="C93" t="str">
            <v>SF95</v>
          </cell>
        </row>
        <row r="94">
          <cell r="A94">
            <v>1906</v>
          </cell>
          <cell r="B94" t="str">
            <v>SM95</v>
          </cell>
          <cell r="C94" t="str">
            <v>SF95</v>
          </cell>
        </row>
        <row r="95">
          <cell r="A95">
            <v>1905</v>
          </cell>
          <cell r="B95" t="str">
            <v>SM95</v>
          </cell>
          <cell r="C95" t="str">
            <v>SF95</v>
          </cell>
        </row>
        <row r="96">
          <cell r="A96">
            <v>1904</v>
          </cell>
          <cell r="B96" t="str">
            <v>SM95</v>
          </cell>
          <cell r="C96" t="str">
            <v>SF95</v>
          </cell>
        </row>
        <row r="97">
          <cell r="A97">
            <v>1903</v>
          </cell>
          <cell r="B97" t="str">
            <v>SM95</v>
          </cell>
          <cell r="C97" t="str">
            <v>SF95</v>
          </cell>
        </row>
        <row r="98">
          <cell r="A98">
            <v>1902</v>
          </cell>
          <cell r="B98" t="str">
            <v>SM95</v>
          </cell>
          <cell r="C98" t="str">
            <v>SF95</v>
          </cell>
        </row>
        <row r="99">
          <cell r="A99">
            <v>1901</v>
          </cell>
          <cell r="B99" t="str">
            <v>SM95</v>
          </cell>
          <cell r="C99" t="str">
            <v>SF95</v>
          </cell>
        </row>
        <row r="100">
          <cell r="A100">
            <v>1900</v>
          </cell>
          <cell r="B100" t="str">
            <v>SM95</v>
          </cell>
          <cell r="C100" t="str">
            <v>SF95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tleti tesserati"/>
      <sheetName val="calcolo CAT 2020"/>
      <sheetName val="Numeri tessera"/>
      <sheetName val="In att. perfez."/>
    </sheetNames>
    <sheetDataSet>
      <sheetData sheetId="1">
        <row r="1">
          <cell r="A1">
            <v>2000</v>
          </cell>
          <cell r="B1" t="str">
            <v>PM</v>
          </cell>
          <cell r="C1" t="str">
            <v>PF</v>
          </cell>
        </row>
        <row r="2">
          <cell r="A2">
            <v>1999</v>
          </cell>
          <cell r="B2" t="str">
            <v>PM</v>
          </cell>
          <cell r="C2" t="str">
            <v>PF</v>
          </cell>
        </row>
        <row r="3">
          <cell r="A3">
            <v>1998</v>
          </cell>
          <cell r="B3" t="str">
            <v>PM</v>
          </cell>
          <cell r="C3" t="str">
            <v>PF</v>
          </cell>
        </row>
        <row r="4">
          <cell r="A4">
            <v>1997</v>
          </cell>
          <cell r="B4" t="str">
            <v>SM</v>
          </cell>
          <cell r="C4" t="str">
            <v>SF</v>
          </cell>
        </row>
        <row r="5">
          <cell r="A5">
            <v>1996</v>
          </cell>
          <cell r="B5" t="str">
            <v>SM</v>
          </cell>
          <cell r="C5" t="str">
            <v>SF</v>
          </cell>
        </row>
        <row r="6">
          <cell r="A6">
            <v>1995</v>
          </cell>
          <cell r="B6" t="str">
            <v>SM</v>
          </cell>
          <cell r="C6" t="str">
            <v>SF</v>
          </cell>
        </row>
        <row r="7">
          <cell r="A7">
            <v>1994</v>
          </cell>
          <cell r="B7" t="str">
            <v>SM</v>
          </cell>
          <cell r="C7" t="str">
            <v>SF</v>
          </cell>
        </row>
        <row r="8">
          <cell r="A8">
            <v>1993</v>
          </cell>
          <cell r="B8" t="str">
            <v>SM</v>
          </cell>
          <cell r="C8" t="str">
            <v>SF</v>
          </cell>
        </row>
        <row r="9">
          <cell r="A9">
            <v>1992</v>
          </cell>
          <cell r="B9" t="str">
            <v>SM</v>
          </cell>
          <cell r="C9" t="str">
            <v>SF</v>
          </cell>
        </row>
        <row r="10">
          <cell r="A10">
            <v>1991</v>
          </cell>
          <cell r="B10" t="str">
            <v>SM</v>
          </cell>
          <cell r="C10" t="str">
            <v>SF</v>
          </cell>
        </row>
        <row r="11">
          <cell r="A11">
            <v>1990</v>
          </cell>
          <cell r="B11" t="str">
            <v>SM</v>
          </cell>
          <cell r="C11" t="str">
            <v>SF</v>
          </cell>
        </row>
        <row r="12">
          <cell r="A12">
            <v>1989</v>
          </cell>
          <cell r="B12" t="str">
            <v>SM</v>
          </cell>
          <cell r="C12" t="str">
            <v>SF</v>
          </cell>
        </row>
        <row r="13">
          <cell r="A13">
            <v>1988</v>
          </cell>
          <cell r="B13" t="str">
            <v>SM</v>
          </cell>
          <cell r="C13" t="str">
            <v>SF</v>
          </cell>
        </row>
        <row r="14">
          <cell r="A14">
            <v>1987</v>
          </cell>
          <cell r="B14" t="str">
            <v>SM</v>
          </cell>
          <cell r="C14" t="str">
            <v>SF</v>
          </cell>
        </row>
        <row r="15">
          <cell r="A15">
            <v>1986</v>
          </cell>
          <cell r="B15" t="str">
            <v>SM</v>
          </cell>
          <cell r="C15" t="str">
            <v>SF</v>
          </cell>
        </row>
        <row r="16">
          <cell r="A16">
            <v>1985</v>
          </cell>
          <cell r="B16" t="str">
            <v>SM35</v>
          </cell>
          <cell r="C16" t="str">
            <v>SF35</v>
          </cell>
        </row>
        <row r="17">
          <cell r="A17">
            <v>1984</v>
          </cell>
          <cell r="B17" t="str">
            <v>SM35</v>
          </cell>
          <cell r="C17" t="str">
            <v>SF35</v>
          </cell>
        </row>
        <row r="18">
          <cell r="A18">
            <v>1983</v>
          </cell>
          <cell r="B18" t="str">
            <v>SM35</v>
          </cell>
          <cell r="C18" t="str">
            <v>SF35</v>
          </cell>
        </row>
        <row r="19">
          <cell r="A19">
            <v>1982</v>
          </cell>
          <cell r="B19" t="str">
            <v>SM35</v>
          </cell>
          <cell r="C19" t="str">
            <v>SF35</v>
          </cell>
        </row>
        <row r="20">
          <cell r="A20">
            <v>1981</v>
          </cell>
          <cell r="B20" t="str">
            <v>SM35</v>
          </cell>
          <cell r="C20" t="str">
            <v>SF35</v>
          </cell>
        </row>
        <row r="21">
          <cell r="A21">
            <v>1980</v>
          </cell>
          <cell r="B21" t="str">
            <v>SM40</v>
          </cell>
          <cell r="C21" t="str">
            <v>SF40</v>
          </cell>
        </row>
        <row r="22">
          <cell r="A22">
            <v>1979</v>
          </cell>
          <cell r="B22" t="str">
            <v>SM40</v>
          </cell>
          <cell r="C22" t="str">
            <v>SF40</v>
          </cell>
        </row>
        <row r="23">
          <cell r="A23">
            <v>1978</v>
          </cell>
          <cell r="B23" t="str">
            <v>SM40</v>
          </cell>
          <cell r="C23" t="str">
            <v>SF40</v>
          </cell>
        </row>
        <row r="24">
          <cell r="A24">
            <v>1977</v>
          </cell>
          <cell r="B24" t="str">
            <v>SM40</v>
          </cell>
          <cell r="C24" t="str">
            <v>SF40</v>
          </cell>
        </row>
        <row r="25">
          <cell r="A25">
            <v>1976</v>
          </cell>
          <cell r="B25" t="str">
            <v>SM40</v>
          </cell>
          <cell r="C25" t="str">
            <v>SF40</v>
          </cell>
        </row>
        <row r="26">
          <cell r="A26">
            <v>1975</v>
          </cell>
          <cell r="B26" t="str">
            <v>SM45</v>
          </cell>
          <cell r="C26" t="str">
            <v>SF45</v>
          </cell>
        </row>
        <row r="27">
          <cell r="A27">
            <v>1974</v>
          </cell>
          <cell r="B27" t="str">
            <v>SM45</v>
          </cell>
          <cell r="C27" t="str">
            <v>SF45</v>
          </cell>
        </row>
        <row r="28">
          <cell r="A28">
            <v>1973</v>
          </cell>
          <cell r="B28" t="str">
            <v>SM45</v>
          </cell>
          <cell r="C28" t="str">
            <v>SF45</v>
          </cell>
        </row>
        <row r="29">
          <cell r="A29">
            <v>1972</v>
          </cell>
          <cell r="B29" t="str">
            <v>SM45</v>
          </cell>
          <cell r="C29" t="str">
            <v>SF45</v>
          </cell>
        </row>
        <row r="30">
          <cell r="A30">
            <v>1971</v>
          </cell>
          <cell r="B30" t="str">
            <v>SM45</v>
          </cell>
          <cell r="C30" t="str">
            <v>SF45</v>
          </cell>
        </row>
        <row r="31">
          <cell r="A31">
            <v>1970</v>
          </cell>
          <cell r="B31" t="str">
            <v>SM50</v>
          </cell>
          <cell r="C31" t="str">
            <v>SF50</v>
          </cell>
        </row>
        <row r="32">
          <cell r="A32">
            <v>1969</v>
          </cell>
          <cell r="B32" t="str">
            <v>SM50</v>
          </cell>
          <cell r="C32" t="str">
            <v>SF50</v>
          </cell>
        </row>
        <row r="33">
          <cell r="A33">
            <v>1968</v>
          </cell>
          <cell r="B33" t="str">
            <v>SM50</v>
          </cell>
          <cell r="C33" t="str">
            <v>SF50</v>
          </cell>
        </row>
        <row r="34">
          <cell r="A34">
            <v>1967</v>
          </cell>
          <cell r="B34" t="str">
            <v>SM50</v>
          </cell>
          <cell r="C34" t="str">
            <v>SF50</v>
          </cell>
        </row>
        <row r="35">
          <cell r="A35">
            <v>1966</v>
          </cell>
          <cell r="B35" t="str">
            <v>SM50</v>
          </cell>
          <cell r="C35" t="str">
            <v>SF50</v>
          </cell>
        </row>
        <row r="36">
          <cell r="A36">
            <v>1965</v>
          </cell>
          <cell r="B36" t="str">
            <v>SM55</v>
          </cell>
          <cell r="C36" t="str">
            <v>SF55</v>
          </cell>
        </row>
        <row r="37">
          <cell r="A37">
            <v>1964</v>
          </cell>
          <cell r="B37" t="str">
            <v>SM55</v>
          </cell>
          <cell r="C37" t="str">
            <v>SF55</v>
          </cell>
        </row>
        <row r="38">
          <cell r="A38">
            <v>1963</v>
          </cell>
          <cell r="B38" t="str">
            <v>SM55</v>
          </cell>
          <cell r="C38" t="str">
            <v>SF55</v>
          </cell>
        </row>
        <row r="39">
          <cell r="A39">
            <v>1962</v>
          </cell>
          <cell r="B39" t="str">
            <v>SM55</v>
          </cell>
          <cell r="C39" t="str">
            <v>SF55</v>
          </cell>
        </row>
        <row r="40">
          <cell r="A40">
            <v>1961</v>
          </cell>
          <cell r="B40" t="str">
            <v>SM55</v>
          </cell>
          <cell r="C40" t="str">
            <v>SF55</v>
          </cell>
        </row>
        <row r="41">
          <cell r="A41">
            <v>1960</v>
          </cell>
          <cell r="B41" t="str">
            <v>SM60</v>
          </cell>
          <cell r="C41" t="str">
            <v>SF60</v>
          </cell>
        </row>
        <row r="42">
          <cell r="A42">
            <v>1959</v>
          </cell>
          <cell r="B42" t="str">
            <v>SM60</v>
          </cell>
          <cell r="C42" t="str">
            <v>SF60</v>
          </cell>
        </row>
        <row r="43">
          <cell r="A43">
            <v>1958</v>
          </cell>
          <cell r="B43" t="str">
            <v>SM60</v>
          </cell>
          <cell r="C43" t="str">
            <v>SF60</v>
          </cell>
        </row>
        <row r="44">
          <cell r="A44">
            <v>1957</v>
          </cell>
          <cell r="B44" t="str">
            <v>SM60</v>
          </cell>
          <cell r="C44" t="str">
            <v>SF60</v>
          </cell>
        </row>
        <row r="45">
          <cell r="A45">
            <v>1956</v>
          </cell>
          <cell r="B45" t="str">
            <v>SM60</v>
          </cell>
          <cell r="C45" t="str">
            <v>SF60</v>
          </cell>
        </row>
        <row r="46">
          <cell r="A46">
            <v>1955</v>
          </cell>
          <cell r="B46" t="str">
            <v>SM65</v>
          </cell>
          <cell r="C46" t="str">
            <v>SF65</v>
          </cell>
        </row>
        <row r="47">
          <cell r="A47">
            <v>1954</v>
          </cell>
          <cell r="B47" t="str">
            <v>SM65</v>
          </cell>
          <cell r="C47" t="str">
            <v>SF65</v>
          </cell>
        </row>
        <row r="48">
          <cell r="A48">
            <v>1953</v>
          </cell>
          <cell r="B48" t="str">
            <v>SM65</v>
          </cell>
          <cell r="C48" t="str">
            <v>SF65</v>
          </cell>
        </row>
        <row r="49">
          <cell r="A49">
            <v>1952</v>
          </cell>
          <cell r="B49" t="str">
            <v>SM65</v>
          </cell>
          <cell r="C49" t="str">
            <v>SF65</v>
          </cell>
        </row>
        <row r="50">
          <cell r="A50">
            <v>1951</v>
          </cell>
          <cell r="B50" t="str">
            <v>SM65</v>
          </cell>
          <cell r="C50" t="str">
            <v>SF65</v>
          </cell>
        </row>
        <row r="51">
          <cell r="A51">
            <v>1950</v>
          </cell>
          <cell r="B51" t="str">
            <v>SM70</v>
          </cell>
          <cell r="C51" t="str">
            <v>SF70</v>
          </cell>
        </row>
        <row r="52">
          <cell r="A52">
            <v>1949</v>
          </cell>
          <cell r="B52" t="str">
            <v>SM70</v>
          </cell>
          <cell r="C52" t="str">
            <v>SF70</v>
          </cell>
        </row>
        <row r="53">
          <cell r="A53">
            <v>1948</v>
          </cell>
          <cell r="B53" t="str">
            <v>SM70</v>
          </cell>
          <cell r="C53" t="str">
            <v>SF70</v>
          </cell>
        </row>
        <row r="54">
          <cell r="A54">
            <v>1947</v>
          </cell>
          <cell r="B54" t="str">
            <v>SM70</v>
          </cell>
          <cell r="C54" t="str">
            <v>SF70</v>
          </cell>
        </row>
        <row r="55">
          <cell r="A55">
            <v>1946</v>
          </cell>
          <cell r="B55" t="str">
            <v>SM70</v>
          </cell>
          <cell r="C55" t="str">
            <v>SF70</v>
          </cell>
        </row>
        <row r="56">
          <cell r="A56">
            <v>1945</v>
          </cell>
          <cell r="B56" t="str">
            <v>SM75</v>
          </cell>
          <cell r="C56" t="str">
            <v>SF75</v>
          </cell>
        </row>
        <row r="57">
          <cell r="A57">
            <v>1944</v>
          </cell>
          <cell r="B57" t="str">
            <v>SM75</v>
          </cell>
          <cell r="C57" t="str">
            <v>SF75</v>
          </cell>
        </row>
        <row r="58">
          <cell r="A58">
            <v>1943</v>
          </cell>
          <cell r="B58" t="str">
            <v>SM75</v>
          </cell>
          <cell r="C58" t="str">
            <v>SF75</v>
          </cell>
        </row>
        <row r="59">
          <cell r="A59">
            <v>1942</v>
          </cell>
          <cell r="B59" t="str">
            <v>SM75</v>
          </cell>
          <cell r="C59" t="str">
            <v>SF75</v>
          </cell>
        </row>
        <row r="60">
          <cell r="A60">
            <v>1941</v>
          </cell>
          <cell r="B60" t="str">
            <v>SM75</v>
          </cell>
          <cell r="C60" t="str">
            <v>SF75</v>
          </cell>
        </row>
        <row r="61">
          <cell r="A61">
            <v>1940</v>
          </cell>
          <cell r="B61" t="str">
            <v>SM80</v>
          </cell>
          <cell r="C61" t="str">
            <v>SF80</v>
          </cell>
        </row>
        <row r="62">
          <cell r="A62">
            <v>1939</v>
          </cell>
          <cell r="B62" t="str">
            <v>SM80</v>
          </cell>
          <cell r="C62" t="str">
            <v>SF80</v>
          </cell>
        </row>
        <row r="63">
          <cell r="A63">
            <v>1938</v>
          </cell>
          <cell r="B63" t="str">
            <v>SM80</v>
          </cell>
          <cell r="C63" t="str">
            <v>SF80</v>
          </cell>
        </row>
        <row r="64">
          <cell r="A64">
            <v>1937</v>
          </cell>
          <cell r="B64" t="str">
            <v>SM80</v>
          </cell>
          <cell r="C64" t="str">
            <v>SF80</v>
          </cell>
        </row>
        <row r="65">
          <cell r="A65">
            <v>1936</v>
          </cell>
          <cell r="B65" t="str">
            <v>SM80</v>
          </cell>
          <cell r="C65" t="str">
            <v>SF80</v>
          </cell>
        </row>
        <row r="66">
          <cell r="A66">
            <v>1935</v>
          </cell>
          <cell r="B66" t="str">
            <v>SM85</v>
          </cell>
          <cell r="C66" t="str">
            <v>SF85</v>
          </cell>
        </row>
        <row r="67">
          <cell r="A67">
            <v>1934</v>
          </cell>
          <cell r="B67" t="str">
            <v>SM85</v>
          </cell>
          <cell r="C67" t="str">
            <v>SF85</v>
          </cell>
        </row>
        <row r="68">
          <cell r="A68">
            <v>1933</v>
          </cell>
          <cell r="B68" t="str">
            <v>SM85</v>
          </cell>
          <cell r="C68" t="str">
            <v>SF85</v>
          </cell>
        </row>
        <row r="69">
          <cell r="A69">
            <v>1932</v>
          </cell>
          <cell r="B69" t="str">
            <v>SM85</v>
          </cell>
          <cell r="C69" t="str">
            <v>SF85</v>
          </cell>
        </row>
        <row r="70">
          <cell r="A70">
            <v>1931</v>
          </cell>
          <cell r="B70" t="str">
            <v>SM85</v>
          </cell>
          <cell r="C70" t="str">
            <v>SF85</v>
          </cell>
        </row>
        <row r="71">
          <cell r="A71">
            <v>1930</v>
          </cell>
          <cell r="B71" t="str">
            <v>SM90</v>
          </cell>
          <cell r="C71" t="str">
            <v>SF90</v>
          </cell>
        </row>
        <row r="72">
          <cell r="A72">
            <v>1929</v>
          </cell>
          <cell r="B72" t="str">
            <v>SM90</v>
          </cell>
          <cell r="C72" t="str">
            <v>SF90</v>
          </cell>
        </row>
        <row r="73">
          <cell r="A73">
            <v>1928</v>
          </cell>
          <cell r="B73" t="str">
            <v>SM90</v>
          </cell>
          <cell r="C73" t="str">
            <v>SF90</v>
          </cell>
        </row>
        <row r="74">
          <cell r="A74">
            <v>1927</v>
          </cell>
          <cell r="B74" t="str">
            <v>SM90</v>
          </cell>
          <cell r="C74" t="str">
            <v>SF90</v>
          </cell>
        </row>
        <row r="75">
          <cell r="A75">
            <v>1926</v>
          </cell>
          <cell r="B75" t="str">
            <v>SM90</v>
          </cell>
          <cell r="C75" t="str">
            <v>SF90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tleti tesserati"/>
      <sheetName val="calcolo CAT 2020"/>
      <sheetName val="Numeri tessera"/>
      <sheetName val="In att. perfez."/>
    </sheetNames>
    <sheetDataSet>
      <sheetData sheetId="1">
        <row r="1">
          <cell r="A1">
            <v>2000</v>
          </cell>
          <cell r="B1" t="str">
            <v>PM</v>
          </cell>
          <cell r="C1" t="str">
            <v>PF</v>
          </cell>
        </row>
        <row r="2">
          <cell r="A2">
            <v>1999</v>
          </cell>
          <cell r="B2" t="str">
            <v>PM</v>
          </cell>
          <cell r="C2" t="str">
            <v>PF</v>
          </cell>
        </row>
        <row r="3">
          <cell r="A3">
            <v>1998</v>
          </cell>
          <cell r="B3" t="str">
            <v>PM</v>
          </cell>
          <cell r="C3" t="str">
            <v>PF</v>
          </cell>
        </row>
        <row r="4">
          <cell r="A4">
            <v>1997</v>
          </cell>
          <cell r="B4" t="str">
            <v>SM</v>
          </cell>
          <cell r="C4" t="str">
            <v>SF</v>
          </cell>
        </row>
        <row r="5">
          <cell r="A5">
            <v>1996</v>
          </cell>
          <cell r="B5" t="str">
            <v>SM</v>
          </cell>
          <cell r="C5" t="str">
            <v>SF</v>
          </cell>
        </row>
        <row r="6">
          <cell r="A6">
            <v>1995</v>
          </cell>
          <cell r="B6" t="str">
            <v>SM</v>
          </cell>
          <cell r="C6" t="str">
            <v>SF</v>
          </cell>
        </row>
        <row r="7">
          <cell r="A7">
            <v>1994</v>
          </cell>
          <cell r="B7" t="str">
            <v>SM</v>
          </cell>
          <cell r="C7" t="str">
            <v>SF</v>
          </cell>
        </row>
        <row r="8">
          <cell r="A8">
            <v>1993</v>
          </cell>
          <cell r="B8" t="str">
            <v>SM</v>
          </cell>
          <cell r="C8" t="str">
            <v>SF</v>
          </cell>
        </row>
        <row r="9">
          <cell r="A9">
            <v>1992</v>
          </cell>
          <cell r="B9" t="str">
            <v>SM</v>
          </cell>
          <cell r="C9" t="str">
            <v>SF</v>
          </cell>
        </row>
        <row r="10">
          <cell r="A10">
            <v>1991</v>
          </cell>
          <cell r="B10" t="str">
            <v>SM</v>
          </cell>
          <cell r="C10" t="str">
            <v>SF</v>
          </cell>
        </row>
        <row r="11">
          <cell r="A11">
            <v>1990</v>
          </cell>
          <cell r="B11" t="str">
            <v>SM</v>
          </cell>
          <cell r="C11" t="str">
            <v>SF</v>
          </cell>
        </row>
        <row r="12">
          <cell r="A12">
            <v>1989</v>
          </cell>
          <cell r="B12" t="str">
            <v>SM</v>
          </cell>
          <cell r="C12" t="str">
            <v>SF</v>
          </cell>
        </row>
        <row r="13">
          <cell r="A13">
            <v>1988</v>
          </cell>
          <cell r="B13" t="str">
            <v>SM</v>
          </cell>
          <cell r="C13" t="str">
            <v>SF</v>
          </cell>
        </row>
        <row r="14">
          <cell r="A14">
            <v>1987</v>
          </cell>
          <cell r="B14" t="str">
            <v>SM</v>
          </cell>
          <cell r="C14" t="str">
            <v>SF</v>
          </cell>
        </row>
        <row r="15">
          <cell r="A15">
            <v>1986</v>
          </cell>
          <cell r="B15" t="str">
            <v>SM</v>
          </cell>
          <cell r="C15" t="str">
            <v>SF</v>
          </cell>
        </row>
        <row r="16">
          <cell r="A16">
            <v>1985</v>
          </cell>
          <cell r="B16" t="str">
            <v>SM35</v>
          </cell>
          <cell r="C16" t="str">
            <v>SF35</v>
          </cell>
        </row>
        <row r="17">
          <cell r="A17">
            <v>1984</v>
          </cell>
          <cell r="B17" t="str">
            <v>SM35</v>
          </cell>
          <cell r="C17" t="str">
            <v>SF35</v>
          </cell>
        </row>
        <row r="18">
          <cell r="A18">
            <v>1983</v>
          </cell>
          <cell r="B18" t="str">
            <v>SM35</v>
          </cell>
          <cell r="C18" t="str">
            <v>SF35</v>
          </cell>
        </row>
        <row r="19">
          <cell r="A19">
            <v>1982</v>
          </cell>
          <cell r="B19" t="str">
            <v>SM35</v>
          </cell>
          <cell r="C19" t="str">
            <v>SF35</v>
          </cell>
        </row>
        <row r="20">
          <cell r="A20">
            <v>1981</v>
          </cell>
          <cell r="B20" t="str">
            <v>SM35</v>
          </cell>
          <cell r="C20" t="str">
            <v>SF35</v>
          </cell>
        </row>
        <row r="21">
          <cell r="A21">
            <v>1980</v>
          </cell>
          <cell r="B21" t="str">
            <v>SM40</v>
          </cell>
          <cell r="C21" t="str">
            <v>SF40</v>
          </cell>
        </row>
        <row r="22">
          <cell r="A22">
            <v>1979</v>
          </cell>
          <cell r="B22" t="str">
            <v>SM40</v>
          </cell>
          <cell r="C22" t="str">
            <v>SF40</v>
          </cell>
        </row>
        <row r="23">
          <cell r="A23">
            <v>1978</v>
          </cell>
          <cell r="B23" t="str">
            <v>SM40</v>
          </cell>
          <cell r="C23" t="str">
            <v>SF40</v>
          </cell>
        </row>
        <row r="24">
          <cell r="A24">
            <v>1977</v>
          </cell>
          <cell r="B24" t="str">
            <v>SM40</v>
          </cell>
          <cell r="C24" t="str">
            <v>SF40</v>
          </cell>
        </row>
        <row r="25">
          <cell r="A25">
            <v>1976</v>
          </cell>
          <cell r="B25" t="str">
            <v>SM40</v>
          </cell>
          <cell r="C25" t="str">
            <v>SF40</v>
          </cell>
        </row>
        <row r="26">
          <cell r="A26">
            <v>1975</v>
          </cell>
          <cell r="B26" t="str">
            <v>SM45</v>
          </cell>
          <cell r="C26" t="str">
            <v>SF45</v>
          </cell>
        </row>
        <row r="27">
          <cell r="A27">
            <v>1974</v>
          </cell>
          <cell r="B27" t="str">
            <v>SM45</v>
          </cell>
          <cell r="C27" t="str">
            <v>SF45</v>
          </cell>
        </row>
        <row r="28">
          <cell r="A28">
            <v>1973</v>
          </cell>
          <cell r="B28" t="str">
            <v>SM45</v>
          </cell>
          <cell r="C28" t="str">
            <v>SF45</v>
          </cell>
        </row>
        <row r="29">
          <cell r="A29">
            <v>1972</v>
          </cell>
          <cell r="B29" t="str">
            <v>SM45</v>
          </cell>
          <cell r="C29" t="str">
            <v>SF45</v>
          </cell>
        </row>
        <row r="30">
          <cell r="A30">
            <v>1971</v>
          </cell>
          <cell r="B30" t="str">
            <v>SM45</v>
          </cell>
          <cell r="C30" t="str">
            <v>SF45</v>
          </cell>
        </row>
        <row r="31">
          <cell r="A31">
            <v>1970</v>
          </cell>
          <cell r="B31" t="str">
            <v>SM50</v>
          </cell>
          <cell r="C31" t="str">
            <v>SF50</v>
          </cell>
        </row>
        <row r="32">
          <cell r="A32">
            <v>1969</v>
          </cell>
          <cell r="B32" t="str">
            <v>SM50</v>
          </cell>
          <cell r="C32" t="str">
            <v>SF50</v>
          </cell>
        </row>
        <row r="33">
          <cell r="A33">
            <v>1968</v>
          </cell>
          <cell r="B33" t="str">
            <v>SM50</v>
          </cell>
          <cell r="C33" t="str">
            <v>SF50</v>
          </cell>
        </row>
        <row r="34">
          <cell r="A34">
            <v>1967</v>
          </cell>
          <cell r="B34" t="str">
            <v>SM50</v>
          </cell>
          <cell r="C34" t="str">
            <v>SF50</v>
          </cell>
        </row>
        <row r="35">
          <cell r="A35">
            <v>1966</v>
          </cell>
          <cell r="B35" t="str">
            <v>SM50</v>
          </cell>
          <cell r="C35" t="str">
            <v>SF50</v>
          </cell>
        </row>
        <row r="36">
          <cell r="A36">
            <v>1965</v>
          </cell>
          <cell r="B36" t="str">
            <v>SM55</v>
          </cell>
          <cell r="C36" t="str">
            <v>SF55</v>
          </cell>
        </row>
        <row r="37">
          <cell r="A37">
            <v>1964</v>
          </cell>
          <cell r="B37" t="str">
            <v>SM55</v>
          </cell>
          <cell r="C37" t="str">
            <v>SF55</v>
          </cell>
        </row>
        <row r="38">
          <cell r="A38">
            <v>1963</v>
          </cell>
          <cell r="B38" t="str">
            <v>SM55</v>
          </cell>
          <cell r="C38" t="str">
            <v>SF55</v>
          </cell>
        </row>
        <row r="39">
          <cell r="A39">
            <v>1962</v>
          </cell>
          <cell r="B39" t="str">
            <v>SM55</v>
          </cell>
          <cell r="C39" t="str">
            <v>SF55</v>
          </cell>
        </row>
        <row r="40">
          <cell r="A40">
            <v>1961</v>
          </cell>
          <cell r="B40" t="str">
            <v>SM55</v>
          </cell>
          <cell r="C40" t="str">
            <v>SF55</v>
          </cell>
        </row>
        <row r="41">
          <cell r="A41">
            <v>1960</v>
          </cell>
          <cell r="B41" t="str">
            <v>SM60</v>
          </cell>
          <cell r="C41" t="str">
            <v>SF60</v>
          </cell>
        </row>
        <row r="42">
          <cell r="A42">
            <v>1959</v>
          </cell>
          <cell r="B42" t="str">
            <v>SM60</v>
          </cell>
          <cell r="C42" t="str">
            <v>SF60</v>
          </cell>
        </row>
        <row r="43">
          <cell r="A43">
            <v>1958</v>
          </cell>
          <cell r="B43" t="str">
            <v>SM60</v>
          </cell>
          <cell r="C43" t="str">
            <v>SF60</v>
          </cell>
        </row>
        <row r="44">
          <cell r="A44">
            <v>1957</v>
          </cell>
          <cell r="B44" t="str">
            <v>SM60</v>
          </cell>
          <cell r="C44" t="str">
            <v>SF60</v>
          </cell>
        </row>
        <row r="45">
          <cell r="A45">
            <v>1956</v>
          </cell>
          <cell r="B45" t="str">
            <v>SM60</v>
          </cell>
          <cell r="C45" t="str">
            <v>SF60</v>
          </cell>
        </row>
        <row r="46">
          <cell r="A46">
            <v>1955</v>
          </cell>
          <cell r="B46" t="str">
            <v>SM65</v>
          </cell>
          <cell r="C46" t="str">
            <v>SF65</v>
          </cell>
        </row>
        <row r="47">
          <cell r="A47">
            <v>1954</v>
          </cell>
          <cell r="B47" t="str">
            <v>SM65</v>
          </cell>
          <cell r="C47" t="str">
            <v>SF65</v>
          </cell>
        </row>
        <row r="48">
          <cell r="A48">
            <v>1953</v>
          </cell>
          <cell r="B48" t="str">
            <v>SM65</v>
          </cell>
          <cell r="C48" t="str">
            <v>SF65</v>
          </cell>
        </row>
        <row r="49">
          <cell r="A49">
            <v>1952</v>
          </cell>
          <cell r="B49" t="str">
            <v>SM65</v>
          </cell>
          <cell r="C49" t="str">
            <v>SF65</v>
          </cell>
        </row>
        <row r="50">
          <cell r="A50">
            <v>1951</v>
          </cell>
          <cell r="B50" t="str">
            <v>SM65</v>
          </cell>
          <cell r="C50" t="str">
            <v>SF65</v>
          </cell>
        </row>
        <row r="51">
          <cell r="A51">
            <v>1950</v>
          </cell>
          <cell r="B51" t="str">
            <v>SM70</v>
          </cell>
          <cell r="C51" t="str">
            <v>SF70</v>
          </cell>
        </row>
        <row r="52">
          <cell r="A52">
            <v>1949</v>
          </cell>
          <cell r="B52" t="str">
            <v>SM70</v>
          </cell>
          <cell r="C52" t="str">
            <v>SF70</v>
          </cell>
        </row>
        <row r="53">
          <cell r="A53">
            <v>1948</v>
          </cell>
          <cell r="B53" t="str">
            <v>SM70</v>
          </cell>
          <cell r="C53" t="str">
            <v>SF70</v>
          </cell>
        </row>
        <row r="54">
          <cell r="A54">
            <v>1947</v>
          </cell>
          <cell r="B54" t="str">
            <v>SM70</v>
          </cell>
          <cell r="C54" t="str">
            <v>SF70</v>
          </cell>
        </row>
        <row r="55">
          <cell r="A55">
            <v>1946</v>
          </cell>
          <cell r="B55" t="str">
            <v>SM70</v>
          </cell>
          <cell r="C55" t="str">
            <v>SF70</v>
          </cell>
        </row>
        <row r="56">
          <cell r="A56">
            <v>1945</v>
          </cell>
          <cell r="B56" t="str">
            <v>SM75</v>
          </cell>
          <cell r="C56" t="str">
            <v>SF75</v>
          </cell>
        </row>
        <row r="57">
          <cell r="A57">
            <v>1944</v>
          </cell>
          <cell r="B57" t="str">
            <v>SM75</v>
          </cell>
          <cell r="C57" t="str">
            <v>SF75</v>
          </cell>
        </row>
        <row r="58">
          <cell r="A58">
            <v>1943</v>
          </cell>
          <cell r="B58" t="str">
            <v>SM75</v>
          </cell>
          <cell r="C58" t="str">
            <v>SF75</v>
          </cell>
        </row>
        <row r="59">
          <cell r="A59">
            <v>1942</v>
          </cell>
          <cell r="B59" t="str">
            <v>SM75</v>
          </cell>
          <cell r="C59" t="str">
            <v>SF75</v>
          </cell>
        </row>
        <row r="60">
          <cell r="A60">
            <v>1941</v>
          </cell>
          <cell r="B60" t="str">
            <v>SM75</v>
          </cell>
          <cell r="C60" t="str">
            <v>SF75</v>
          </cell>
        </row>
        <row r="61">
          <cell r="A61">
            <v>1940</v>
          </cell>
          <cell r="B61" t="str">
            <v>SM80</v>
          </cell>
          <cell r="C61" t="str">
            <v>SF80</v>
          </cell>
        </row>
        <row r="62">
          <cell r="A62">
            <v>1939</v>
          </cell>
          <cell r="B62" t="str">
            <v>SM80</v>
          </cell>
          <cell r="C62" t="str">
            <v>SF80</v>
          </cell>
        </row>
        <row r="63">
          <cell r="A63">
            <v>1938</v>
          </cell>
          <cell r="B63" t="str">
            <v>SM80</v>
          </cell>
          <cell r="C63" t="str">
            <v>SF80</v>
          </cell>
        </row>
        <row r="64">
          <cell r="A64">
            <v>1937</v>
          </cell>
          <cell r="B64" t="str">
            <v>SM80</v>
          </cell>
          <cell r="C64" t="str">
            <v>SF80</v>
          </cell>
        </row>
        <row r="65">
          <cell r="A65">
            <v>1936</v>
          </cell>
          <cell r="B65" t="str">
            <v>SM80</v>
          </cell>
          <cell r="C65" t="str">
            <v>SF80</v>
          </cell>
        </row>
        <row r="66">
          <cell r="A66">
            <v>1935</v>
          </cell>
          <cell r="B66" t="str">
            <v>SM85</v>
          </cell>
          <cell r="C66" t="str">
            <v>SF85</v>
          </cell>
        </row>
        <row r="67">
          <cell r="A67">
            <v>1934</v>
          </cell>
          <cell r="B67" t="str">
            <v>SM85</v>
          </cell>
          <cell r="C67" t="str">
            <v>SF85</v>
          </cell>
        </row>
        <row r="68">
          <cell r="A68">
            <v>1933</v>
          </cell>
          <cell r="B68" t="str">
            <v>SM85</v>
          </cell>
          <cell r="C68" t="str">
            <v>SF85</v>
          </cell>
        </row>
        <row r="69">
          <cell r="A69">
            <v>1932</v>
          </cell>
          <cell r="B69" t="str">
            <v>SM85</v>
          </cell>
          <cell r="C69" t="str">
            <v>SF85</v>
          </cell>
        </row>
        <row r="70">
          <cell r="A70">
            <v>1931</v>
          </cell>
          <cell r="B70" t="str">
            <v>SM85</v>
          </cell>
          <cell r="C70" t="str">
            <v>SF85</v>
          </cell>
        </row>
        <row r="71">
          <cell r="A71">
            <v>1930</v>
          </cell>
          <cell r="B71" t="str">
            <v>SM90</v>
          </cell>
          <cell r="C71" t="str">
            <v>SF90</v>
          </cell>
        </row>
        <row r="72">
          <cell r="A72">
            <v>1929</v>
          </cell>
          <cell r="B72" t="str">
            <v>SM90</v>
          </cell>
          <cell r="C72" t="str">
            <v>SF90</v>
          </cell>
        </row>
        <row r="73">
          <cell r="A73">
            <v>1928</v>
          </cell>
          <cell r="B73" t="str">
            <v>SM90</v>
          </cell>
          <cell r="C73" t="str">
            <v>SF90</v>
          </cell>
        </row>
        <row r="74">
          <cell r="A74">
            <v>1927</v>
          </cell>
          <cell r="B74" t="str">
            <v>SM90</v>
          </cell>
          <cell r="C74" t="str">
            <v>SF90</v>
          </cell>
        </row>
        <row r="75">
          <cell r="A75">
            <v>1926</v>
          </cell>
          <cell r="B75" t="str">
            <v>SM90</v>
          </cell>
          <cell r="C75" t="str">
            <v>SF90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3"/>
  <sheetViews>
    <sheetView tabSelected="1" zoomScale="74" zoomScaleNormal="74" zoomScalePageLayoutView="75" workbookViewId="0" topLeftCell="A1">
      <selection activeCell="Q10" sqref="Q10"/>
    </sheetView>
  </sheetViews>
  <sheetFormatPr defaultColWidth="9.140625" defaultRowHeight="12.75"/>
  <cols>
    <col min="1" max="1" width="4.140625" style="1" customWidth="1"/>
    <col min="2" max="2" width="12.00390625" style="1" customWidth="1"/>
    <col min="3" max="3" width="19.8515625" style="1" customWidth="1"/>
    <col min="4" max="4" width="10.140625" style="1" customWidth="1"/>
    <col min="5" max="5" width="19.421875" style="1" customWidth="1"/>
    <col min="6" max="6" width="11.57421875" style="1" customWidth="1"/>
    <col min="7" max="7" width="12.140625" style="1" customWidth="1"/>
    <col min="8" max="8" width="6.7109375" style="1" customWidth="1"/>
    <col min="9" max="9" width="9.8515625" style="1" customWidth="1"/>
    <col min="10" max="10" width="5.7109375" style="1" hidden="1" customWidth="1"/>
    <col min="11" max="11" width="9.28125" style="1" hidden="1" customWidth="1"/>
    <col min="12" max="12" width="9.140625" style="1" customWidth="1"/>
  </cols>
  <sheetData>
    <row r="1" spans="1:15" ht="30" customHeight="1">
      <c r="A1" s="7" t="s">
        <v>178</v>
      </c>
      <c r="B1" s="10" t="s">
        <v>180</v>
      </c>
      <c r="C1" s="7" t="s">
        <v>177</v>
      </c>
      <c r="D1" s="7" t="s">
        <v>179</v>
      </c>
      <c r="E1" s="7" t="s">
        <v>123</v>
      </c>
      <c r="F1" s="7" t="s">
        <v>981</v>
      </c>
      <c r="G1" s="10" t="s">
        <v>175</v>
      </c>
      <c r="H1" s="7" t="s">
        <v>124</v>
      </c>
      <c r="I1" s="7" t="s">
        <v>856</v>
      </c>
      <c r="N1" s="1"/>
      <c r="O1" s="1"/>
    </row>
    <row r="2" spans="1:19" ht="30" customHeight="1">
      <c r="A2" s="6">
        <v>1</v>
      </c>
      <c r="B2" s="3" t="s">
        <v>986</v>
      </c>
      <c r="C2" s="28" t="s">
        <v>987</v>
      </c>
      <c r="D2" s="5">
        <v>22361</v>
      </c>
      <c r="E2" s="3" t="s">
        <v>988</v>
      </c>
      <c r="F2" s="4" t="str">
        <f>IF(J2="M",VLOOKUP(K2,'calcolo CAT 2020'!$A$1:$C$95,2,FALSE),VLOOKUP(K2,'calcolo CAT 2020'!$A$1:$C$95,3,FALSE))</f>
        <v>SF55</v>
      </c>
      <c r="G2" s="18" t="s">
        <v>176</v>
      </c>
      <c r="H2" s="11">
        <v>321</v>
      </c>
      <c r="I2" s="13" t="s">
        <v>857</v>
      </c>
      <c r="J2" s="9" t="s">
        <v>883</v>
      </c>
      <c r="K2" s="21">
        <f aca="true" t="shared" si="0" ref="K2:K14">IF(D2=0," ",YEAR(D2))</f>
        <v>1961</v>
      </c>
      <c r="Q2" s="1"/>
      <c r="R2" s="1"/>
      <c r="S2" s="1"/>
    </row>
    <row r="3" spans="1:19" ht="30" customHeight="1">
      <c r="A3" s="6">
        <f>A2+1</f>
        <v>2</v>
      </c>
      <c r="B3" s="3" t="s">
        <v>750</v>
      </c>
      <c r="C3" s="4" t="s">
        <v>650</v>
      </c>
      <c r="D3" s="5">
        <v>25251</v>
      </c>
      <c r="E3" s="3" t="s">
        <v>1051</v>
      </c>
      <c r="F3" s="20" t="str">
        <f>IF(J3="M",VLOOKUP(K3,'calcolo CAT 2020'!$A$1:$B$96,2,FALSE),VLOOKUP(K3,'calcolo CAT 2020'!$A$1:$B$96,2,FALSE))</f>
        <v>SM50</v>
      </c>
      <c r="G3" s="18" t="s">
        <v>176</v>
      </c>
      <c r="H3" s="11">
        <v>222</v>
      </c>
      <c r="I3" s="12" t="s">
        <v>88</v>
      </c>
      <c r="J3" s="9" t="s">
        <v>980</v>
      </c>
      <c r="K3" s="21">
        <f t="shared" si="0"/>
        <v>1969</v>
      </c>
      <c r="L3"/>
      <c r="P3" s="1"/>
      <c r="Q3" s="1"/>
      <c r="R3" s="1"/>
      <c r="S3" s="1"/>
    </row>
    <row r="4" spans="1:16" ht="30" customHeight="1">
      <c r="A4" s="6">
        <f>A3+1</f>
        <v>3</v>
      </c>
      <c r="B4" s="3" t="s">
        <v>480</v>
      </c>
      <c r="C4" s="4" t="s">
        <v>575</v>
      </c>
      <c r="D4" s="5">
        <v>34337</v>
      </c>
      <c r="E4" s="3" t="s">
        <v>576</v>
      </c>
      <c r="F4" s="20" t="str">
        <f>IF(J4="M",VLOOKUP(K4,'calcolo CAT 2020'!$A$1:$B$96,2,FALSE),VLOOKUP(K4,'calcolo CAT 2020'!$A$1:$B$96,2,FALSE))</f>
        <v>SM</v>
      </c>
      <c r="G4" s="19" t="s">
        <v>855</v>
      </c>
      <c r="H4" s="15">
        <v>204</v>
      </c>
      <c r="I4" s="13" t="s">
        <v>122</v>
      </c>
      <c r="J4" s="9" t="s">
        <v>980</v>
      </c>
      <c r="K4" s="21">
        <f t="shared" si="0"/>
        <v>1994</v>
      </c>
      <c r="P4" s="1"/>
    </row>
    <row r="5" spans="1:20" ht="30" customHeight="1">
      <c r="A5" s="6">
        <f>A4+1</f>
        <v>4</v>
      </c>
      <c r="B5" s="3" t="s">
        <v>909</v>
      </c>
      <c r="C5" s="4" t="s">
        <v>148</v>
      </c>
      <c r="D5" s="5">
        <v>28547</v>
      </c>
      <c r="E5" s="3" t="s">
        <v>484</v>
      </c>
      <c r="F5" s="20" t="str">
        <f>IF(J5="M",VLOOKUP(K5,'calcolo CAT 2020'!$A$1:$B$96,2,FALSE),VLOOKUP(K5,'calcolo CAT 2020'!$A$1:$B$96,2,FALSE))</f>
        <v>SM40</v>
      </c>
      <c r="G5" s="18" t="s">
        <v>176</v>
      </c>
      <c r="H5" s="11">
        <v>615</v>
      </c>
      <c r="I5" s="13" t="s">
        <v>930</v>
      </c>
      <c r="J5" s="9" t="s">
        <v>980</v>
      </c>
      <c r="K5" s="21">
        <f t="shared" si="0"/>
        <v>1978</v>
      </c>
      <c r="S5" s="1"/>
      <c r="T5" s="1"/>
    </row>
    <row r="6" spans="1:20" ht="30" customHeight="1">
      <c r="A6" s="6">
        <f>A5+1</f>
        <v>5</v>
      </c>
      <c r="B6" s="3" t="s">
        <v>845</v>
      </c>
      <c r="C6" s="27" t="s">
        <v>843</v>
      </c>
      <c r="D6" s="24">
        <v>23204</v>
      </c>
      <c r="E6" s="25" t="s">
        <v>844</v>
      </c>
      <c r="F6" s="20" t="str">
        <f>IF(J6="M",VLOOKUP(K6,'calcolo CAT 2020'!$A$1:$B$96,2,FALSE),VLOOKUP(K6,'calcolo CAT 2020'!$A$1:$B$96,2,FALSE))</f>
        <v>SM55</v>
      </c>
      <c r="G6" s="18" t="s">
        <v>176</v>
      </c>
      <c r="H6" s="15">
        <v>639</v>
      </c>
      <c r="I6" s="26" t="s">
        <v>141</v>
      </c>
      <c r="J6" s="9" t="s">
        <v>980</v>
      </c>
      <c r="K6" s="21">
        <f t="shared" si="0"/>
        <v>1963</v>
      </c>
      <c r="R6" s="1"/>
      <c r="S6" s="1"/>
      <c r="T6" s="1"/>
    </row>
    <row r="7" spans="1:18" ht="30" customHeight="1">
      <c r="A7" s="6">
        <f aca="true" t="shared" si="1" ref="A7:A70">A6+1</f>
        <v>6</v>
      </c>
      <c r="B7" s="3" t="s">
        <v>276</v>
      </c>
      <c r="C7" s="14" t="s">
        <v>274</v>
      </c>
      <c r="D7" s="5">
        <v>25122</v>
      </c>
      <c r="E7" s="3" t="s">
        <v>275</v>
      </c>
      <c r="F7" s="20" t="str">
        <f>IF(J7="M",VLOOKUP(K7,'calcolo CAT 2020'!$A$1:$B$96,2,FALSE),VLOOKUP(K7,'calcolo CAT 2020'!$A$1:$B$96,2,FALSE))</f>
        <v>SM50</v>
      </c>
      <c r="G7" s="18" t="s">
        <v>176</v>
      </c>
      <c r="H7" s="11">
        <v>471</v>
      </c>
      <c r="I7" s="13" t="s">
        <v>923</v>
      </c>
      <c r="J7" s="9" t="s">
        <v>980</v>
      </c>
      <c r="K7" s="21">
        <f t="shared" si="0"/>
        <v>1968</v>
      </c>
      <c r="L7"/>
      <c r="R7" s="1"/>
    </row>
    <row r="8" spans="1:15" ht="30" customHeight="1">
      <c r="A8" s="6">
        <f t="shared" si="1"/>
        <v>7</v>
      </c>
      <c r="B8" s="3" t="s">
        <v>202</v>
      </c>
      <c r="C8" s="14" t="s">
        <v>688</v>
      </c>
      <c r="D8" s="5">
        <v>19537</v>
      </c>
      <c r="E8" s="3" t="s">
        <v>689</v>
      </c>
      <c r="F8" s="4" t="str">
        <f>IF(J8="M",VLOOKUP(K8,'calcolo CAT 2020'!$A$1:$C$95,2,FALSE),VLOOKUP(K8,'calcolo CAT 2020'!$A$1:$C$95,3,FALSE))</f>
        <v>SM65</v>
      </c>
      <c r="G8" s="18" t="s">
        <v>176</v>
      </c>
      <c r="H8" s="11">
        <v>364</v>
      </c>
      <c r="I8" s="13" t="s">
        <v>857</v>
      </c>
      <c r="J8" s="9" t="s">
        <v>980</v>
      </c>
      <c r="K8" s="21">
        <f t="shared" si="0"/>
        <v>1953</v>
      </c>
      <c r="O8" s="1"/>
    </row>
    <row r="9" spans="1:17" ht="30" customHeight="1">
      <c r="A9" s="6">
        <f t="shared" si="1"/>
        <v>8</v>
      </c>
      <c r="B9" s="3" t="s">
        <v>86</v>
      </c>
      <c r="C9" s="4" t="s">
        <v>455</v>
      </c>
      <c r="D9" s="5">
        <v>27401</v>
      </c>
      <c r="E9" s="3" t="s">
        <v>425</v>
      </c>
      <c r="F9" s="20" t="str">
        <f>IF(J9="M",VLOOKUP(K9,'calcolo CAT 2020'!$A$1:$B$96,2,FALSE),VLOOKUP(K9,'calcolo CAT 2020'!$A$1:$B$96,2,FALSE))</f>
        <v>SM45</v>
      </c>
      <c r="G9" s="18" t="s">
        <v>176</v>
      </c>
      <c r="H9" s="11">
        <v>280</v>
      </c>
      <c r="I9" s="13" t="s">
        <v>857</v>
      </c>
      <c r="J9" s="9" t="s">
        <v>980</v>
      </c>
      <c r="K9" s="21">
        <f t="shared" si="0"/>
        <v>1975</v>
      </c>
      <c r="O9" s="1"/>
      <c r="Q9" s="1"/>
    </row>
    <row r="10" spans="1:17" ht="30" customHeight="1">
      <c r="A10" s="6">
        <f t="shared" si="1"/>
        <v>9</v>
      </c>
      <c r="B10" s="3" t="s">
        <v>687</v>
      </c>
      <c r="C10" s="4" t="s">
        <v>670</v>
      </c>
      <c r="D10" s="5">
        <v>18874</v>
      </c>
      <c r="E10" s="3" t="s">
        <v>686</v>
      </c>
      <c r="F10" s="20" t="str">
        <f>IF(J10="M",VLOOKUP(K10,'calcolo CAT 2020'!$A$1:$B$96,2,FALSE),VLOOKUP(K10,'calcolo CAT 2020'!$A$1:$B$96,2,FALSE))</f>
        <v>SM65</v>
      </c>
      <c r="G10" s="32" t="s">
        <v>317</v>
      </c>
      <c r="H10" s="11">
        <v>314</v>
      </c>
      <c r="I10" s="13" t="s">
        <v>857</v>
      </c>
      <c r="J10" s="9" t="s">
        <v>980</v>
      </c>
      <c r="K10" s="21">
        <f t="shared" si="0"/>
        <v>1951</v>
      </c>
      <c r="Q10" s="1"/>
    </row>
    <row r="11" spans="1:12" ht="30" customHeight="1">
      <c r="A11" s="6">
        <f t="shared" si="1"/>
        <v>10</v>
      </c>
      <c r="B11" s="3" t="s">
        <v>276</v>
      </c>
      <c r="C11" s="14" t="s">
        <v>277</v>
      </c>
      <c r="D11" s="5">
        <v>26592</v>
      </c>
      <c r="E11" s="3" t="s">
        <v>275</v>
      </c>
      <c r="F11" s="20" t="str">
        <f>IF(J11="M",VLOOKUP(K11,'calcolo CAT 2020'!$A$1:$B$96,2,FALSE),VLOOKUP(K11,'calcolo CAT 2020'!$A$1:$B$96,2,FALSE))</f>
        <v>SM45</v>
      </c>
      <c r="G11" s="18" t="s">
        <v>176</v>
      </c>
      <c r="H11" s="11">
        <v>472</v>
      </c>
      <c r="I11" s="13" t="s">
        <v>923</v>
      </c>
      <c r="J11" s="9" t="s">
        <v>980</v>
      </c>
      <c r="K11" s="21">
        <f t="shared" si="0"/>
        <v>1972</v>
      </c>
      <c r="L11"/>
    </row>
    <row r="12" spans="1:11" ht="30" customHeight="1">
      <c r="A12" s="6">
        <f t="shared" si="1"/>
        <v>11</v>
      </c>
      <c r="B12" s="3" t="s">
        <v>514</v>
      </c>
      <c r="C12" s="4" t="s">
        <v>1050</v>
      </c>
      <c r="D12" s="5">
        <v>26306</v>
      </c>
      <c r="E12" s="3" t="s">
        <v>207</v>
      </c>
      <c r="F12" s="20" t="str">
        <f>IF(J12="M",VLOOKUP(K12,'calcolo CAT 2020'!$A$1:$B$96,2,FALSE),VLOOKUP(K12,'calcolo CAT 2020'!$A$1:$B$96,2,FALSE))</f>
        <v>SM45</v>
      </c>
      <c r="G12" s="18" t="s">
        <v>176</v>
      </c>
      <c r="H12" s="15">
        <v>111</v>
      </c>
      <c r="I12" s="13" t="s">
        <v>857</v>
      </c>
      <c r="J12" s="9" t="s">
        <v>980</v>
      </c>
      <c r="K12" s="21">
        <f t="shared" si="0"/>
        <v>1972</v>
      </c>
    </row>
    <row r="13" spans="1:16" ht="30" customHeight="1">
      <c r="A13" s="6">
        <f t="shared" si="1"/>
        <v>12</v>
      </c>
      <c r="B13" s="3" t="s">
        <v>273</v>
      </c>
      <c r="C13" s="27" t="s">
        <v>373</v>
      </c>
      <c r="D13" s="24">
        <v>22489</v>
      </c>
      <c r="E13" s="3" t="s">
        <v>425</v>
      </c>
      <c r="F13" s="20" t="str">
        <f>IF(J13="M",VLOOKUP(K13,'calcolo CAT 2020'!$A$1:$B$96,2,FALSE),VLOOKUP(K13,'calcolo CAT 2020'!$A$1:$B$96,2,FALSE))</f>
        <v>SM55</v>
      </c>
      <c r="G13" s="18" t="s">
        <v>176</v>
      </c>
      <c r="H13" s="15">
        <v>529</v>
      </c>
      <c r="I13" s="26" t="s">
        <v>857</v>
      </c>
      <c r="J13" s="9" t="s">
        <v>980</v>
      </c>
      <c r="K13" s="21">
        <f t="shared" si="0"/>
        <v>1961</v>
      </c>
      <c r="L13"/>
      <c r="P13" s="1"/>
    </row>
    <row r="14" spans="1:12" ht="30" customHeight="1">
      <c r="A14" s="6">
        <f t="shared" si="1"/>
        <v>13</v>
      </c>
      <c r="B14" s="3" t="s">
        <v>265</v>
      </c>
      <c r="C14" s="17" t="s">
        <v>368</v>
      </c>
      <c r="D14" s="5">
        <v>36151</v>
      </c>
      <c r="E14" s="3" t="s">
        <v>425</v>
      </c>
      <c r="F14" s="4" t="str">
        <f>IF(J14="M",VLOOKUP(K14,'calcolo CAT 2020'!$A$1:$C$95,2,FALSE),VLOOKUP(K14,'calcolo CAT 2020'!$A$1:$C$95,3,FALSE))</f>
        <v>PF</v>
      </c>
      <c r="G14" s="18" t="s">
        <v>176</v>
      </c>
      <c r="H14" s="15">
        <v>537</v>
      </c>
      <c r="I14" s="13" t="s">
        <v>857</v>
      </c>
      <c r="J14" s="9" t="s">
        <v>883</v>
      </c>
      <c r="K14" s="21">
        <f t="shared" si="0"/>
        <v>1998</v>
      </c>
      <c r="L14"/>
    </row>
    <row r="15" spans="1:17" ht="30" customHeight="1">
      <c r="A15" s="6">
        <f t="shared" si="1"/>
        <v>14</v>
      </c>
      <c r="B15" s="3" t="s">
        <v>313</v>
      </c>
      <c r="C15" s="4" t="s">
        <v>312</v>
      </c>
      <c r="D15" s="5">
        <v>21141</v>
      </c>
      <c r="E15" s="3" t="s">
        <v>314</v>
      </c>
      <c r="F15" s="20" t="str">
        <f>IF(J15="M",VLOOKUP(K15,'calcolo CAT 2020'!$A$1:$B$96,2,FALSE),VLOOKUP(K15,'calcolo CAT 2020'!$A$1:$B$96,2,FALSE))</f>
        <v>SM60</v>
      </c>
      <c r="G15" s="18" t="s">
        <v>176</v>
      </c>
      <c r="H15" s="15">
        <v>159</v>
      </c>
      <c r="I15" s="13" t="s">
        <v>88</v>
      </c>
      <c r="J15" s="9" t="s">
        <v>980</v>
      </c>
      <c r="K15" s="21">
        <f aca="true" t="shared" si="2" ref="K15:K22">IF(D15=0," ",YEAR(D15))</f>
        <v>1957</v>
      </c>
      <c r="N15" s="1"/>
      <c r="Q15" s="1"/>
    </row>
    <row r="16" spans="1:23" ht="30" customHeight="1">
      <c r="A16" s="6">
        <f t="shared" si="1"/>
        <v>15</v>
      </c>
      <c r="B16" s="3" t="s">
        <v>342</v>
      </c>
      <c r="C16" s="28" t="s">
        <v>341</v>
      </c>
      <c r="D16" s="5">
        <v>23839</v>
      </c>
      <c r="E16" s="3" t="s">
        <v>207</v>
      </c>
      <c r="F16" s="4" t="str">
        <f>IF(J16="M",VLOOKUP(K16,'calcolo CAT 2020'!$A$1:$C$95,2,FALSE),VLOOKUP(K16,'calcolo CAT 2020'!$A$1:$C$95,3,FALSE))</f>
        <v>SF55</v>
      </c>
      <c r="G16" s="29" t="s">
        <v>45</v>
      </c>
      <c r="H16" s="15">
        <v>177</v>
      </c>
      <c r="I16" s="13" t="s">
        <v>857</v>
      </c>
      <c r="J16" s="9" t="s">
        <v>883</v>
      </c>
      <c r="K16" s="21">
        <f t="shared" si="2"/>
        <v>1965</v>
      </c>
      <c r="L16"/>
      <c r="P16" s="1"/>
      <c r="Q16" s="1"/>
      <c r="S16" s="1"/>
      <c r="T16" s="1"/>
      <c r="U16" s="1"/>
      <c r="V16" s="1"/>
      <c r="W16" s="1"/>
    </row>
    <row r="17" spans="1:18" ht="30" customHeight="1">
      <c r="A17" s="6">
        <f t="shared" si="1"/>
        <v>16</v>
      </c>
      <c r="B17" s="3" t="s">
        <v>276</v>
      </c>
      <c r="C17" s="4" t="s">
        <v>15</v>
      </c>
      <c r="D17" s="5">
        <v>26508</v>
      </c>
      <c r="E17" s="25" t="s">
        <v>728</v>
      </c>
      <c r="F17" s="20" t="str">
        <f>IF(J17="M",VLOOKUP(K17,'calcolo CAT 2020'!$A$1:$B$96,2,FALSE),VLOOKUP(K17,'calcolo CAT 2020'!$A$1:$B$96,2,FALSE))</f>
        <v>SM45</v>
      </c>
      <c r="G17" s="18" t="s">
        <v>176</v>
      </c>
      <c r="H17" s="15">
        <v>526</v>
      </c>
      <c r="I17" s="13" t="s">
        <v>930</v>
      </c>
      <c r="J17" s="9" t="s">
        <v>980</v>
      </c>
      <c r="K17" s="21">
        <f t="shared" si="2"/>
        <v>1972</v>
      </c>
      <c r="R17" s="1"/>
    </row>
    <row r="18" spans="1:14" ht="30" customHeight="1">
      <c r="A18" s="6">
        <f t="shared" si="1"/>
        <v>17</v>
      </c>
      <c r="B18" s="3" t="s">
        <v>495</v>
      </c>
      <c r="C18" s="14" t="s">
        <v>1023</v>
      </c>
      <c r="D18" s="5">
        <v>21630</v>
      </c>
      <c r="E18" s="3" t="s">
        <v>343</v>
      </c>
      <c r="F18" s="20" t="str">
        <f>IF(J18="M",VLOOKUP(K18,'calcolo CAT 2020'!$A$1:$B$96,2,FALSE),VLOOKUP(K18,'calcolo CAT 2020'!$A$1:$B$96,2,FALSE))</f>
        <v>SM60</v>
      </c>
      <c r="G18" s="18" t="s">
        <v>176</v>
      </c>
      <c r="H18" s="15">
        <v>217</v>
      </c>
      <c r="I18" s="13" t="s">
        <v>141</v>
      </c>
      <c r="J18" s="9" t="s">
        <v>980</v>
      </c>
      <c r="K18" s="21">
        <f t="shared" si="2"/>
        <v>1959</v>
      </c>
      <c r="N18" s="1"/>
    </row>
    <row r="19" spans="1:17" ht="30" customHeight="1">
      <c r="A19" s="6">
        <f t="shared" si="1"/>
        <v>18</v>
      </c>
      <c r="B19" s="3" t="s">
        <v>395</v>
      </c>
      <c r="C19" s="4" t="s">
        <v>369</v>
      </c>
      <c r="D19" s="5">
        <v>13926</v>
      </c>
      <c r="E19" s="3" t="s">
        <v>394</v>
      </c>
      <c r="F19" s="20" t="str">
        <f>IF(J19="M",VLOOKUP(K19,'calcolo CAT 2020'!$A$1:$B$96,2,FALSE),VLOOKUP(K19,'calcolo CAT 2020'!$A$1:$B$96,2,FALSE))</f>
        <v>SM80</v>
      </c>
      <c r="G19" s="19" t="s">
        <v>855</v>
      </c>
      <c r="H19" s="11">
        <v>28</v>
      </c>
      <c r="I19" s="13" t="s">
        <v>122</v>
      </c>
      <c r="J19" s="9" t="s">
        <v>980</v>
      </c>
      <c r="K19" s="21">
        <f t="shared" si="2"/>
        <v>1938</v>
      </c>
      <c r="Q19" s="1"/>
    </row>
    <row r="20" spans="1:15" ht="30" customHeight="1">
      <c r="A20" s="6">
        <f t="shared" si="1"/>
        <v>19</v>
      </c>
      <c r="B20" s="3" t="s">
        <v>932</v>
      </c>
      <c r="C20" s="4" t="s">
        <v>933</v>
      </c>
      <c r="D20" s="5">
        <v>19833</v>
      </c>
      <c r="E20" s="3" t="s">
        <v>934</v>
      </c>
      <c r="F20" s="20" t="str">
        <f>IF(J20="M",VLOOKUP(K20,'calcolo CAT 2020'!$A$1:$B$96,2,FALSE),VLOOKUP(K20,'calcolo CAT 2020'!$A$1:$B$96,2,FALSE))</f>
        <v>SM65</v>
      </c>
      <c r="G20" s="19" t="s">
        <v>855</v>
      </c>
      <c r="H20" s="11">
        <v>37</v>
      </c>
      <c r="I20" s="12" t="s">
        <v>935</v>
      </c>
      <c r="J20" s="9" t="s">
        <v>980</v>
      </c>
      <c r="K20" s="21">
        <f t="shared" si="2"/>
        <v>1954</v>
      </c>
      <c r="O20" s="1"/>
    </row>
    <row r="21" spans="1:12" ht="30" customHeight="1">
      <c r="A21" s="6">
        <f t="shared" si="1"/>
        <v>20</v>
      </c>
      <c r="B21" s="3" t="s">
        <v>10</v>
      </c>
      <c r="C21" s="4" t="s">
        <v>9</v>
      </c>
      <c r="D21" s="5">
        <v>29493</v>
      </c>
      <c r="E21" s="3" t="s">
        <v>11</v>
      </c>
      <c r="F21" s="20" t="str">
        <f>IF(J21="M",VLOOKUP(K21,'calcolo CAT 2020'!$A$1:$B$96,2,FALSE),VLOOKUP(K21,'calcolo CAT 2020'!$A$1:$B$96,2,FALSE))</f>
        <v>SM40</v>
      </c>
      <c r="G21" s="18" t="s">
        <v>176</v>
      </c>
      <c r="H21" s="11">
        <v>108</v>
      </c>
      <c r="I21" s="12" t="s">
        <v>857</v>
      </c>
      <c r="J21" s="9" t="s">
        <v>980</v>
      </c>
      <c r="K21" s="21">
        <f t="shared" si="2"/>
        <v>1980</v>
      </c>
      <c r="L21"/>
    </row>
    <row r="22" spans="1:11" ht="30" customHeight="1">
      <c r="A22" s="6">
        <f t="shared" si="1"/>
        <v>21</v>
      </c>
      <c r="B22" s="3" t="s">
        <v>869</v>
      </c>
      <c r="C22" s="4" t="s">
        <v>253</v>
      </c>
      <c r="D22" s="5">
        <v>23669</v>
      </c>
      <c r="E22" s="3" t="s">
        <v>868</v>
      </c>
      <c r="F22" s="20" t="str">
        <f>IF(J22="M",VLOOKUP(K22,'calcolo CAT 2020'!$A$1:$B$96,2,FALSE),VLOOKUP(K22,'calcolo CAT 2020'!$A$1:$B$96,2,FALSE))</f>
        <v>SM55</v>
      </c>
      <c r="G22" s="18" t="s">
        <v>176</v>
      </c>
      <c r="H22" s="11">
        <v>504</v>
      </c>
      <c r="I22" s="13" t="s">
        <v>141</v>
      </c>
      <c r="J22" s="9" t="s">
        <v>980</v>
      </c>
      <c r="K22" s="21">
        <f t="shared" si="2"/>
        <v>1964</v>
      </c>
    </row>
    <row r="23" spans="1:12" ht="30" customHeight="1">
      <c r="A23" s="6">
        <f t="shared" si="1"/>
        <v>22</v>
      </c>
      <c r="B23" s="3" t="s">
        <v>384</v>
      </c>
      <c r="C23" s="4" t="s">
        <v>362</v>
      </c>
      <c r="D23" s="5">
        <v>23176</v>
      </c>
      <c r="E23" s="3" t="s">
        <v>363</v>
      </c>
      <c r="F23" s="20" t="str">
        <f>IF(J23="M",VLOOKUP(K23,'[1]calcolo CAT 2019'!$A$1:$C$100,2,FALSE),VLOOKUP(K23,'[1]calcolo CAT 2019'!$A$1:$C$100,3,FALSE))</f>
        <v>SM55</v>
      </c>
      <c r="G23" s="29" t="s">
        <v>45</v>
      </c>
      <c r="H23" s="11">
        <v>230</v>
      </c>
      <c r="I23" s="13" t="s">
        <v>122</v>
      </c>
      <c r="J23" s="9" t="s">
        <v>980</v>
      </c>
      <c r="K23" s="21">
        <f aca="true" t="shared" si="3" ref="K23:K30">IF(D23=0," ",YEAR(D23))</f>
        <v>1963</v>
      </c>
      <c r="L23"/>
    </row>
    <row r="24" spans="1:12" ht="30" customHeight="1">
      <c r="A24" s="6">
        <f t="shared" si="1"/>
        <v>23</v>
      </c>
      <c r="B24" s="3" t="s">
        <v>51</v>
      </c>
      <c r="C24" s="4" t="s">
        <v>984</v>
      </c>
      <c r="D24" s="5">
        <v>26444</v>
      </c>
      <c r="E24" s="3" t="s">
        <v>961</v>
      </c>
      <c r="F24" s="20" t="str">
        <f>IF(J24="M",VLOOKUP(K24,'calcolo CAT 2020'!$A$1:$B$96,2,FALSE),VLOOKUP(K24,'calcolo CAT 2020'!$A$1:$B$96,2,FALSE))</f>
        <v>SM45</v>
      </c>
      <c r="G24" s="18" t="s">
        <v>176</v>
      </c>
      <c r="H24" s="11">
        <v>225</v>
      </c>
      <c r="I24" s="12" t="s">
        <v>112</v>
      </c>
      <c r="J24" s="9" t="s">
        <v>980</v>
      </c>
      <c r="K24" s="21">
        <f t="shared" si="3"/>
        <v>1972</v>
      </c>
      <c r="L24"/>
    </row>
    <row r="25" spans="1:11" ht="30" customHeight="1">
      <c r="A25" s="6">
        <f t="shared" si="1"/>
        <v>24</v>
      </c>
      <c r="B25" s="3" t="s">
        <v>1022</v>
      </c>
      <c r="C25" s="28" t="s">
        <v>847</v>
      </c>
      <c r="D25" s="5">
        <v>26564</v>
      </c>
      <c r="E25" s="3" t="s">
        <v>934</v>
      </c>
      <c r="F25" s="4" t="str">
        <f>IF(J25="M",VLOOKUP(K25,'calcolo CAT 2020'!$A$1:$C$95,2,FALSE),VLOOKUP(K25,'calcolo CAT 2020'!$A$1:$C$95,3,FALSE))</f>
        <v>SF45</v>
      </c>
      <c r="G25" s="18" t="s">
        <v>176</v>
      </c>
      <c r="H25" s="11">
        <v>184</v>
      </c>
      <c r="I25" s="13" t="s">
        <v>935</v>
      </c>
      <c r="J25" s="9" t="s">
        <v>883</v>
      </c>
      <c r="K25" s="21">
        <f t="shared" si="3"/>
        <v>1972</v>
      </c>
    </row>
    <row r="26" spans="1:12" ht="30" customHeight="1">
      <c r="A26" s="6">
        <f t="shared" si="1"/>
        <v>25</v>
      </c>
      <c r="B26" s="3" t="s">
        <v>514</v>
      </c>
      <c r="C26" s="4" t="s">
        <v>359</v>
      </c>
      <c r="D26" s="5">
        <v>32033</v>
      </c>
      <c r="E26" s="3" t="s">
        <v>207</v>
      </c>
      <c r="F26" s="20" t="str">
        <f>IF(J26="M",VLOOKUP(K26,'calcolo CAT 2020'!$A$1:$B$96,2,FALSE),VLOOKUP(K26,'calcolo CAT 2020'!$A$1:$B$96,2,FALSE))</f>
        <v>SM</v>
      </c>
      <c r="G26" s="18" t="s">
        <v>176</v>
      </c>
      <c r="H26" s="11">
        <v>112</v>
      </c>
      <c r="I26" s="13" t="s">
        <v>857</v>
      </c>
      <c r="J26" s="9" t="s">
        <v>980</v>
      </c>
      <c r="K26" s="21">
        <f t="shared" si="3"/>
        <v>1987</v>
      </c>
      <c r="L26"/>
    </row>
    <row r="27" spans="1:16" ht="30" customHeight="1">
      <c r="A27" s="6">
        <f t="shared" si="1"/>
        <v>26</v>
      </c>
      <c r="B27" s="3" t="s">
        <v>408</v>
      </c>
      <c r="C27" s="4" t="s">
        <v>406</v>
      </c>
      <c r="D27" s="5">
        <v>32056</v>
      </c>
      <c r="E27" s="3" t="s">
        <v>407</v>
      </c>
      <c r="F27" s="20" t="str">
        <f>IF(J27="M",VLOOKUP(K27,'calcolo CAT 2020'!$A$1:$B$96,2,FALSE),VLOOKUP(K27,'calcolo CAT 2020'!$A$1:$B$96,2,FALSE))</f>
        <v>SM</v>
      </c>
      <c r="G27" s="18" t="s">
        <v>176</v>
      </c>
      <c r="H27" s="11">
        <v>516</v>
      </c>
      <c r="I27" s="13" t="s">
        <v>398</v>
      </c>
      <c r="J27" s="9" t="s">
        <v>980</v>
      </c>
      <c r="K27" s="21">
        <f t="shared" si="3"/>
        <v>1987</v>
      </c>
      <c r="P27" s="1"/>
    </row>
    <row r="28" spans="1:11" ht="30" customHeight="1">
      <c r="A28" s="6">
        <f t="shared" si="1"/>
        <v>27</v>
      </c>
      <c r="B28" s="3" t="s">
        <v>388</v>
      </c>
      <c r="C28" s="28" t="s">
        <v>421</v>
      </c>
      <c r="D28" s="5">
        <v>33484</v>
      </c>
      <c r="E28" s="3" t="s">
        <v>389</v>
      </c>
      <c r="F28" s="4" t="str">
        <f>IF(J28="M",VLOOKUP(K28,'calcolo CAT 2020'!$A$1:$C$95,2,FALSE),VLOOKUP(K28,'calcolo CAT 2020'!$A$1:$C$95,3,FALSE))</f>
        <v>SF</v>
      </c>
      <c r="G28" s="18" t="s">
        <v>176</v>
      </c>
      <c r="H28" s="11">
        <v>172</v>
      </c>
      <c r="I28" s="13" t="s">
        <v>141</v>
      </c>
      <c r="J28" s="9" t="s">
        <v>883</v>
      </c>
      <c r="K28" s="21">
        <f t="shared" si="3"/>
        <v>1991</v>
      </c>
    </row>
    <row r="29" spans="1:16" ht="30" customHeight="1">
      <c r="A29" s="6">
        <f t="shared" si="1"/>
        <v>28</v>
      </c>
      <c r="B29" s="3" t="s">
        <v>869</v>
      </c>
      <c r="C29" s="4" t="s">
        <v>977</v>
      </c>
      <c r="D29" s="5">
        <v>23111</v>
      </c>
      <c r="E29" s="3" t="s">
        <v>298</v>
      </c>
      <c r="F29" s="20" t="str">
        <f>IF(J29="M",VLOOKUP(K29,'calcolo CAT 2020'!$A$1:$B$96,2,FALSE),VLOOKUP(K29,'calcolo CAT 2020'!$A$1:$B$96,2,FALSE))</f>
        <v>SM55</v>
      </c>
      <c r="G29" s="23" t="s">
        <v>858</v>
      </c>
      <c r="H29" s="11">
        <v>13</v>
      </c>
      <c r="I29" s="13" t="s">
        <v>630</v>
      </c>
      <c r="J29" s="9" t="s">
        <v>980</v>
      </c>
      <c r="K29" s="21">
        <f t="shared" si="3"/>
        <v>1963</v>
      </c>
      <c r="P29" s="1"/>
    </row>
    <row r="30" spans="1:12" ht="30" customHeight="1">
      <c r="A30" s="6">
        <f t="shared" si="1"/>
        <v>29</v>
      </c>
      <c r="B30" s="3" t="s">
        <v>795</v>
      </c>
      <c r="C30" s="28" t="s">
        <v>80</v>
      </c>
      <c r="D30" s="5">
        <v>19011</v>
      </c>
      <c r="E30" s="3" t="s">
        <v>298</v>
      </c>
      <c r="F30" s="4" t="str">
        <f>IF(J30="M",VLOOKUP(K30,'calcolo CAT 2020'!$A$1:$C$95,2,FALSE),VLOOKUP(K30,'calcolo CAT 2020'!$A$1:$C$95,3,FALSE))</f>
        <v>SF65</v>
      </c>
      <c r="G30" s="18" t="s">
        <v>176</v>
      </c>
      <c r="H30" s="11">
        <v>582</v>
      </c>
      <c r="I30" s="13" t="s">
        <v>630</v>
      </c>
      <c r="J30" s="9" t="s">
        <v>883</v>
      </c>
      <c r="K30" s="21">
        <f t="shared" si="3"/>
        <v>1952</v>
      </c>
      <c r="L30"/>
    </row>
    <row r="31" spans="1:11" ht="30" customHeight="1">
      <c r="A31" s="6">
        <f t="shared" si="1"/>
        <v>30</v>
      </c>
      <c r="B31" s="3" t="s">
        <v>220</v>
      </c>
      <c r="C31" s="14" t="s">
        <v>701</v>
      </c>
      <c r="D31" s="5">
        <v>26323</v>
      </c>
      <c r="E31" s="3" t="s">
        <v>702</v>
      </c>
      <c r="F31" s="20" t="str">
        <f>IF(J31="M",VLOOKUP(K31,'calcolo CAT 2020'!$A$1:$B$96,2,FALSE),VLOOKUP(K31,'calcolo CAT 2020'!$A$1:$B$96,2,FALSE))</f>
        <v>SM45</v>
      </c>
      <c r="G31" s="18" t="s">
        <v>176</v>
      </c>
      <c r="H31" s="11">
        <v>347</v>
      </c>
      <c r="I31" s="13" t="s">
        <v>112</v>
      </c>
      <c r="J31" s="9" t="s">
        <v>980</v>
      </c>
      <c r="K31" s="21">
        <f aca="true" t="shared" si="4" ref="K31:K49">IF(D31=0," ",YEAR(D31))</f>
        <v>1972</v>
      </c>
    </row>
    <row r="32" spans="1:11" ht="30" customHeight="1">
      <c r="A32" s="6">
        <f t="shared" si="1"/>
        <v>31</v>
      </c>
      <c r="B32" s="3" t="s">
        <v>395</v>
      </c>
      <c r="C32" s="4" t="s">
        <v>399</v>
      </c>
      <c r="D32" s="5">
        <v>29867</v>
      </c>
      <c r="E32" s="3" t="s">
        <v>426</v>
      </c>
      <c r="F32" s="20" t="str">
        <f>IF(J32="M",VLOOKUP(K32,'calcolo CAT 2020'!$A$1:$B$96,2,FALSE),VLOOKUP(K32,'calcolo CAT 2020'!$A$1:$B$96,2,FALSE))</f>
        <v>SM35</v>
      </c>
      <c r="G32" s="19" t="s">
        <v>855</v>
      </c>
      <c r="H32" s="11">
        <v>30</v>
      </c>
      <c r="I32" s="13" t="s">
        <v>122</v>
      </c>
      <c r="J32" s="9" t="s">
        <v>980</v>
      </c>
      <c r="K32" s="21">
        <f t="shared" si="4"/>
        <v>1981</v>
      </c>
    </row>
    <row r="33" spans="1:12" ht="30" customHeight="1">
      <c r="A33" s="6">
        <f t="shared" si="1"/>
        <v>32</v>
      </c>
      <c r="B33" s="3" t="s">
        <v>1002</v>
      </c>
      <c r="C33" s="4" t="s">
        <v>1010</v>
      </c>
      <c r="D33" s="5">
        <v>25061</v>
      </c>
      <c r="E33" s="3" t="s">
        <v>1011</v>
      </c>
      <c r="F33" s="20" t="str">
        <f>IF(J33="M",VLOOKUP(K33,'calcolo CAT 2020'!$A$1:$B$96,2,FALSE),VLOOKUP(K33,'calcolo CAT 2020'!$A$1:$B$96,2,FALSE))</f>
        <v>SM50</v>
      </c>
      <c r="G33" s="18" t="s">
        <v>176</v>
      </c>
      <c r="H33" s="11">
        <v>486</v>
      </c>
      <c r="I33" s="13" t="s">
        <v>923</v>
      </c>
      <c r="J33" s="9" t="s">
        <v>980</v>
      </c>
      <c r="K33" s="21">
        <f t="shared" si="4"/>
        <v>1968</v>
      </c>
      <c r="L33"/>
    </row>
    <row r="34" spans="1:11" ht="30" customHeight="1">
      <c r="A34" s="6">
        <f t="shared" si="1"/>
        <v>33</v>
      </c>
      <c r="B34" s="3" t="s">
        <v>541</v>
      </c>
      <c r="C34" s="4" t="s">
        <v>521</v>
      </c>
      <c r="D34" s="5">
        <v>25820</v>
      </c>
      <c r="E34" s="3" t="s">
        <v>672</v>
      </c>
      <c r="F34" s="20" t="str">
        <f>IF(J34="M",VLOOKUP(K34,'calcolo CAT 2020'!$A$1:$B$96,2,FALSE),VLOOKUP(K34,'calcolo CAT 2020'!$A$1:$B$96,2,FALSE))</f>
        <v>SM50</v>
      </c>
      <c r="G34" s="18" t="s">
        <v>176</v>
      </c>
      <c r="H34" s="15">
        <v>634</v>
      </c>
      <c r="I34" s="13" t="s">
        <v>857</v>
      </c>
      <c r="J34" s="9" t="s">
        <v>980</v>
      </c>
      <c r="K34" s="21">
        <f t="shared" si="4"/>
        <v>1970</v>
      </c>
    </row>
    <row r="35" spans="1:11" ht="30" customHeight="1">
      <c r="A35" s="6">
        <f t="shared" si="1"/>
        <v>34</v>
      </c>
      <c r="B35" s="3" t="s">
        <v>310</v>
      </c>
      <c r="C35" s="4" t="s">
        <v>315</v>
      </c>
      <c r="D35" s="5">
        <v>21128</v>
      </c>
      <c r="E35" s="3" t="s">
        <v>24</v>
      </c>
      <c r="F35" s="20" t="str">
        <f>IF(J35="M",VLOOKUP(K35,'calcolo CAT 2020'!$A$1:$B$96,2,FALSE),VLOOKUP(K35,'calcolo CAT 2020'!$A$1:$B$96,2,FALSE))</f>
        <v>SM60</v>
      </c>
      <c r="G35" s="18" t="s">
        <v>176</v>
      </c>
      <c r="H35" s="11">
        <v>160</v>
      </c>
      <c r="I35" s="13" t="s">
        <v>857</v>
      </c>
      <c r="J35" s="9" t="s">
        <v>980</v>
      </c>
      <c r="K35" s="21">
        <f t="shared" si="4"/>
        <v>1957</v>
      </c>
    </row>
    <row r="36" spans="1:12" ht="30" customHeight="1">
      <c r="A36" s="6">
        <f t="shared" si="1"/>
        <v>35</v>
      </c>
      <c r="B36" s="3" t="s">
        <v>235</v>
      </c>
      <c r="C36" s="4" t="s">
        <v>234</v>
      </c>
      <c r="D36" s="5">
        <v>30351</v>
      </c>
      <c r="E36" s="3" t="s">
        <v>945</v>
      </c>
      <c r="F36" s="20" t="str">
        <f>IF(J36="M",VLOOKUP(K36,'calcolo CAT 2020'!$A$1:$B$96,2,FALSE),VLOOKUP(K36,'calcolo CAT 2020'!$A$1:$B$96,2,FALSE))</f>
        <v>SM35</v>
      </c>
      <c r="G36" s="18" t="s">
        <v>176</v>
      </c>
      <c r="H36" s="11">
        <v>341</v>
      </c>
      <c r="I36" s="12" t="s">
        <v>857</v>
      </c>
      <c r="J36" s="9" t="s">
        <v>980</v>
      </c>
      <c r="K36" s="21">
        <f t="shared" si="4"/>
        <v>1983</v>
      </c>
      <c r="L36"/>
    </row>
    <row r="37" spans="1:11" ht="30" customHeight="1">
      <c r="A37" s="6">
        <f t="shared" si="1"/>
        <v>36</v>
      </c>
      <c r="B37" s="3" t="s">
        <v>514</v>
      </c>
      <c r="C37" s="4" t="s">
        <v>563</v>
      </c>
      <c r="D37" s="5">
        <v>25620</v>
      </c>
      <c r="E37" s="3" t="s">
        <v>207</v>
      </c>
      <c r="F37" s="20" t="str">
        <f>IF(J37="M",VLOOKUP(K37,'calcolo CAT 2020'!$A$1:$B$96,2,FALSE),VLOOKUP(K37,'calcolo CAT 2020'!$A$1:$B$96,2,FALSE))</f>
        <v>SM50</v>
      </c>
      <c r="G37" s="18" t="s">
        <v>176</v>
      </c>
      <c r="H37" s="11">
        <v>113</v>
      </c>
      <c r="I37" s="12" t="s">
        <v>857</v>
      </c>
      <c r="J37" s="9" t="s">
        <v>980</v>
      </c>
      <c r="K37" s="21">
        <f t="shared" si="4"/>
        <v>1970</v>
      </c>
    </row>
    <row r="38" spans="1:11" ht="30" customHeight="1">
      <c r="A38" s="6">
        <f t="shared" si="1"/>
        <v>37</v>
      </c>
      <c r="B38" s="3" t="s">
        <v>310</v>
      </c>
      <c r="C38" s="28" t="s">
        <v>818</v>
      </c>
      <c r="D38" s="5">
        <v>28498</v>
      </c>
      <c r="E38" s="3" t="s">
        <v>24</v>
      </c>
      <c r="F38" s="4" t="str">
        <f>IF(J38="M",VLOOKUP(K38,'calcolo CAT 2020'!$A$1:$C$95,2,FALSE),VLOOKUP(K38,'calcolo CAT 2020'!$A$1:$C$95,3,FALSE))</f>
        <v>SF40</v>
      </c>
      <c r="G38" s="18" t="s">
        <v>176</v>
      </c>
      <c r="H38" s="11">
        <v>161</v>
      </c>
      <c r="I38" s="13" t="s">
        <v>857</v>
      </c>
      <c r="J38" s="9" t="s">
        <v>883</v>
      </c>
      <c r="K38" s="21">
        <f t="shared" si="4"/>
        <v>1978</v>
      </c>
    </row>
    <row r="39" spans="1:11" ht="30" customHeight="1">
      <c r="A39" s="6">
        <f t="shared" si="1"/>
        <v>38</v>
      </c>
      <c r="B39" s="3" t="s">
        <v>265</v>
      </c>
      <c r="C39" s="4" t="s">
        <v>266</v>
      </c>
      <c r="D39" s="5">
        <v>27205</v>
      </c>
      <c r="E39" s="31" t="s">
        <v>1051</v>
      </c>
      <c r="F39" s="20" t="str">
        <f>IF(J39="M",VLOOKUP(K39,'calcolo CAT 2020'!$A$1:$B$96,2,FALSE),VLOOKUP(K39,'calcolo CAT 2020'!$A$1:$B$96,2,FALSE))</f>
        <v>SM45</v>
      </c>
      <c r="G39" s="18" t="s">
        <v>176</v>
      </c>
      <c r="H39" s="11">
        <v>518</v>
      </c>
      <c r="I39" s="13" t="s">
        <v>112</v>
      </c>
      <c r="J39" s="9" t="s">
        <v>980</v>
      </c>
      <c r="K39" s="21">
        <f t="shared" si="4"/>
        <v>1974</v>
      </c>
    </row>
    <row r="40" spans="1:12" ht="30" customHeight="1">
      <c r="A40" s="6">
        <f t="shared" si="1"/>
        <v>39</v>
      </c>
      <c r="B40" s="3" t="s">
        <v>668</v>
      </c>
      <c r="C40" s="17" t="s">
        <v>589</v>
      </c>
      <c r="D40" s="5">
        <v>27312</v>
      </c>
      <c r="E40" s="3" t="s">
        <v>564</v>
      </c>
      <c r="F40" s="4" t="str">
        <f>IF(J40="M",VLOOKUP(K40,'calcolo CAT 2020'!$A$1:$C$95,2,FALSE),VLOOKUP(K40,'calcolo CAT 2020'!$A$1:$C$95,3,FALSE))</f>
        <v>SF45</v>
      </c>
      <c r="G40" s="19" t="s">
        <v>855</v>
      </c>
      <c r="H40" s="15">
        <v>241</v>
      </c>
      <c r="I40" s="12" t="s">
        <v>857</v>
      </c>
      <c r="J40" s="9" t="s">
        <v>883</v>
      </c>
      <c r="K40" s="21">
        <f t="shared" si="4"/>
        <v>1974</v>
      </c>
      <c r="L40"/>
    </row>
    <row r="41" spans="1:11" ht="30" customHeight="1">
      <c r="A41" s="6">
        <f t="shared" si="1"/>
        <v>40</v>
      </c>
      <c r="B41" s="3" t="s">
        <v>795</v>
      </c>
      <c r="C41" s="4" t="s">
        <v>796</v>
      </c>
      <c r="D41" s="5">
        <v>21950</v>
      </c>
      <c r="E41" s="3" t="s">
        <v>794</v>
      </c>
      <c r="F41" s="20" t="str">
        <f>IF(J41="M",VLOOKUP(K41,'calcolo CAT 2020'!$A$1:$B$96,2,FALSE),VLOOKUP(K41,'calcolo CAT 2020'!$A$1:$B$96,2,FALSE))</f>
        <v>SM60</v>
      </c>
      <c r="G41" s="18" t="s">
        <v>176</v>
      </c>
      <c r="H41" s="11">
        <v>577</v>
      </c>
      <c r="I41" s="13" t="s">
        <v>800</v>
      </c>
      <c r="J41" s="9" t="s">
        <v>980</v>
      </c>
      <c r="K41" s="21">
        <f t="shared" si="4"/>
        <v>1960</v>
      </c>
    </row>
    <row r="42" spans="1:11" ht="30" customHeight="1">
      <c r="A42" s="6">
        <f t="shared" si="1"/>
        <v>41</v>
      </c>
      <c r="B42" s="3" t="s">
        <v>834</v>
      </c>
      <c r="C42" s="28" t="s">
        <v>445</v>
      </c>
      <c r="D42" s="5">
        <v>24386</v>
      </c>
      <c r="E42" s="3" t="s">
        <v>207</v>
      </c>
      <c r="F42" s="4" t="str">
        <f>IF(J42="M",VLOOKUP(K42,'calcolo CAT 2020'!$A$1:$C$95,2,FALSE),VLOOKUP(K42,'calcolo CAT 2020'!$A$1:$C$95,3,FALSE))</f>
        <v>SF50</v>
      </c>
      <c r="G42" s="18" t="s">
        <v>176</v>
      </c>
      <c r="H42" s="11">
        <v>178</v>
      </c>
      <c r="I42" s="13" t="s">
        <v>857</v>
      </c>
      <c r="J42" s="9" t="s">
        <v>883</v>
      </c>
      <c r="K42" s="21">
        <f t="shared" si="4"/>
        <v>1966</v>
      </c>
    </row>
    <row r="43" spans="1:11" ht="30" customHeight="1">
      <c r="A43" s="6">
        <f t="shared" si="1"/>
        <v>42</v>
      </c>
      <c r="B43" s="3" t="s">
        <v>239</v>
      </c>
      <c r="C43" s="4" t="s">
        <v>241</v>
      </c>
      <c r="D43" s="5">
        <v>26559</v>
      </c>
      <c r="E43" s="3" t="s">
        <v>956</v>
      </c>
      <c r="F43" s="20" t="str">
        <f>IF(J43="M",VLOOKUP(K43,'calcolo CAT 2020'!$A$1:$B$96,2,FALSE),VLOOKUP(K43,'calcolo CAT 2020'!$A$1:$B$96,2,FALSE))</f>
        <v>SM45</v>
      </c>
      <c r="G43" s="32" t="s">
        <v>957</v>
      </c>
      <c r="H43" s="11">
        <v>587</v>
      </c>
      <c r="I43" s="13" t="s">
        <v>857</v>
      </c>
      <c r="J43" s="9" t="s">
        <v>980</v>
      </c>
      <c r="K43" s="21">
        <f t="shared" si="4"/>
        <v>1972</v>
      </c>
    </row>
    <row r="44" spans="1:11" ht="30" customHeight="1">
      <c r="A44" s="6">
        <f t="shared" si="1"/>
        <v>43</v>
      </c>
      <c r="B44" s="3" t="s">
        <v>792</v>
      </c>
      <c r="C44" s="4" t="s">
        <v>791</v>
      </c>
      <c r="D44" s="5">
        <v>25014</v>
      </c>
      <c r="E44" s="3" t="s">
        <v>860</v>
      </c>
      <c r="F44" s="20" t="str">
        <f>IF(J44="M",VLOOKUP(K44,'calcolo CAT 2020'!$A$1:$B$96,2,FALSE),VLOOKUP(K44,'calcolo CAT 2020'!$A$1:$B$96,2,FALSE))</f>
        <v>SM50</v>
      </c>
      <c r="G44" s="19" t="s">
        <v>855</v>
      </c>
      <c r="H44" s="11">
        <v>102</v>
      </c>
      <c r="I44" s="12" t="s">
        <v>112</v>
      </c>
      <c r="J44" s="9" t="s">
        <v>980</v>
      </c>
      <c r="K44" s="21">
        <f t="shared" si="4"/>
        <v>1968</v>
      </c>
    </row>
    <row r="45" spans="1:11" ht="30" customHeight="1">
      <c r="A45" s="6">
        <f t="shared" si="1"/>
        <v>44</v>
      </c>
      <c r="B45" s="3" t="s">
        <v>902</v>
      </c>
      <c r="C45" s="4" t="s">
        <v>643</v>
      </c>
      <c r="D45" s="5">
        <v>27064</v>
      </c>
      <c r="E45" s="3" t="s">
        <v>1051</v>
      </c>
      <c r="F45" s="4" t="str">
        <f>IF(J45="M",VLOOKUP(K45,'calcolo CAT 2020'!$A$1:$C$95,2,FALSE),VLOOKUP(K45,'calcolo CAT 2020'!$A$1:$C$95,3,FALSE))</f>
        <v>SM45</v>
      </c>
      <c r="G45" s="18" t="s">
        <v>176</v>
      </c>
      <c r="H45" s="11">
        <v>311</v>
      </c>
      <c r="I45" s="13" t="s">
        <v>993</v>
      </c>
      <c r="J45" s="9" t="s">
        <v>980</v>
      </c>
      <c r="K45" s="21">
        <f t="shared" si="4"/>
        <v>1974</v>
      </c>
    </row>
    <row r="46" spans="1:12" ht="30" customHeight="1">
      <c r="A46" s="6">
        <f t="shared" si="1"/>
        <v>45</v>
      </c>
      <c r="B46" s="3" t="s">
        <v>278</v>
      </c>
      <c r="C46" s="14" t="s">
        <v>279</v>
      </c>
      <c r="D46" s="5">
        <v>26356</v>
      </c>
      <c r="E46" s="3" t="s">
        <v>275</v>
      </c>
      <c r="F46" s="20" t="str">
        <f>IF(J46="M",VLOOKUP(K46,'calcolo CAT 2020'!$A$1:$B$96,2,FALSE),VLOOKUP(K46,'calcolo CAT 2020'!$A$1:$B$96,2,FALSE))</f>
        <v>SM45</v>
      </c>
      <c r="G46" s="18" t="s">
        <v>176</v>
      </c>
      <c r="H46" s="11">
        <v>473</v>
      </c>
      <c r="I46" s="13" t="s">
        <v>923</v>
      </c>
      <c r="J46" s="9" t="s">
        <v>980</v>
      </c>
      <c r="K46" s="21">
        <f t="shared" si="4"/>
        <v>1972</v>
      </c>
      <c r="L46"/>
    </row>
    <row r="47" spans="1:11" ht="30" customHeight="1">
      <c r="A47" s="6">
        <f t="shared" si="1"/>
        <v>46</v>
      </c>
      <c r="B47" s="3" t="s">
        <v>725</v>
      </c>
      <c r="C47" s="27" t="s">
        <v>596</v>
      </c>
      <c r="D47" s="24">
        <v>21732</v>
      </c>
      <c r="E47" s="25" t="s">
        <v>724</v>
      </c>
      <c r="F47" s="20" t="str">
        <f>IF(J47="M",VLOOKUP(K47,'calcolo CAT 2020'!$A$1:$B$96,2,FALSE),VLOOKUP(K47,'calcolo CAT 2020'!$A$1:$B$96,2,FALSE))</f>
        <v>SM60</v>
      </c>
      <c r="G47" s="19" t="s">
        <v>855</v>
      </c>
      <c r="H47" s="11">
        <v>49</v>
      </c>
      <c r="I47" s="26" t="s">
        <v>923</v>
      </c>
      <c r="J47" s="9" t="s">
        <v>980</v>
      </c>
      <c r="K47" s="21">
        <f t="shared" si="4"/>
        <v>1959</v>
      </c>
    </row>
    <row r="48" spans="1:11" ht="30" customHeight="1">
      <c r="A48" s="6">
        <f t="shared" si="1"/>
        <v>47</v>
      </c>
      <c r="B48" s="3" t="s">
        <v>198</v>
      </c>
      <c r="C48" s="4" t="s">
        <v>270</v>
      </c>
      <c r="D48" s="5">
        <v>22226</v>
      </c>
      <c r="E48" s="3" t="s">
        <v>672</v>
      </c>
      <c r="F48" s="20" t="str">
        <f>IF(J48="M",VLOOKUP(K48,'[1]calcolo CAT 2019'!$A$1:$C$100,2,FALSE),VLOOKUP(K48,'[1]calcolo CAT 2019'!$A$1:$C$100,3,FALSE))</f>
        <v>SM55</v>
      </c>
      <c r="G48" s="32" t="s">
        <v>317</v>
      </c>
      <c r="H48" s="11">
        <v>200</v>
      </c>
      <c r="I48" s="13" t="s">
        <v>857</v>
      </c>
      <c r="J48" s="9" t="s">
        <v>980</v>
      </c>
      <c r="K48" s="21">
        <f t="shared" si="4"/>
        <v>1960</v>
      </c>
    </row>
    <row r="49" spans="1:11" ht="30" customHeight="1">
      <c r="A49" s="6">
        <f t="shared" si="1"/>
        <v>48</v>
      </c>
      <c r="B49" s="3" t="s">
        <v>198</v>
      </c>
      <c r="C49" s="4" t="s">
        <v>258</v>
      </c>
      <c r="D49" s="5">
        <v>32532</v>
      </c>
      <c r="E49" s="3" t="s">
        <v>672</v>
      </c>
      <c r="F49" s="20" t="str">
        <f>IF(J49="M",VLOOKUP(K49,'[1]calcolo CAT 2019'!$A$1:$C$100,2,FALSE),VLOOKUP(K49,'[1]calcolo CAT 2019'!$A$1:$C$100,3,FALSE))</f>
        <v>SM</v>
      </c>
      <c r="G49" s="18" t="s">
        <v>176</v>
      </c>
      <c r="H49" s="11">
        <v>201</v>
      </c>
      <c r="I49" s="13" t="s">
        <v>857</v>
      </c>
      <c r="J49" s="9" t="s">
        <v>980</v>
      </c>
      <c r="K49" s="21">
        <f t="shared" si="4"/>
        <v>1989</v>
      </c>
    </row>
    <row r="50" spans="1:12" ht="30" customHeight="1">
      <c r="A50" s="6">
        <f t="shared" si="1"/>
        <v>49</v>
      </c>
      <c r="B50" s="3" t="s">
        <v>514</v>
      </c>
      <c r="C50" s="4" t="s">
        <v>498</v>
      </c>
      <c r="D50" s="5">
        <v>23669</v>
      </c>
      <c r="E50" s="3" t="s">
        <v>207</v>
      </c>
      <c r="F50" s="20" t="str">
        <f>IF(J50="M",VLOOKUP(K50,'calcolo CAT 2020'!$A$1:$B$96,2,FALSE),VLOOKUP(K50,'calcolo CAT 2020'!$A$1:$B$96,2,FALSE))</f>
        <v>SM55</v>
      </c>
      <c r="G50" s="18" t="s">
        <v>176</v>
      </c>
      <c r="H50" s="11">
        <v>115</v>
      </c>
      <c r="I50" s="12" t="s">
        <v>857</v>
      </c>
      <c r="J50" s="9" t="s">
        <v>980</v>
      </c>
      <c r="K50" s="21">
        <f aca="true" t="shared" si="5" ref="K50:K57">IF(D50=0," ",YEAR(D50))</f>
        <v>1964</v>
      </c>
      <c r="L50"/>
    </row>
    <row r="51" spans="1:11" ht="30" customHeight="1">
      <c r="A51" s="6">
        <f t="shared" si="1"/>
        <v>50</v>
      </c>
      <c r="B51" s="3" t="s">
        <v>820</v>
      </c>
      <c r="C51" s="17" t="s">
        <v>821</v>
      </c>
      <c r="D51" s="5">
        <v>26035</v>
      </c>
      <c r="E51" s="3" t="s">
        <v>24</v>
      </c>
      <c r="F51" s="4" t="str">
        <f>IF(J51="M",VLOOKUP(K51,'calcolo CAT 2020'!$A$1:$C$95,2,FALSE),VLOOKUP(K51,'calcolo CAT 2020'!$A$1:$C$95,3,FALSE))</f>
        <v>SF45</v>
      </c>
      <c r="G51" s="18" t="s">
        <v>176</v>
      </c>
      <c r="H51" s="11">
        <v>163</v>
      </c>
      <c r="I51" s="13" t="s">
        <v>857</v>
      </c>
      <c r="J51" s="9" t="s">
        <v>883</v>
      </c>
      <c r="K51" s="21">
        <f t="shared" si="5"/>
        <v>1971</v>
      </c>
    </row>
    <row r="52" spans="1:12" ht="30" customHeight="1">
      <c r="A52" s="6">
        <f t="shared" si="1"/>
        <v>51</v>
      </c>
      <c r="B52" s="3" t="s">
        <v>514</v>
      </c>
      <c r="C52" s="4" t="s">
        <v>496</v>
      </c>
      <c r="D52" s="5">
        <v>22070</v>
      </c>
      <c r="E52" s="3" t="s">
        <v>207</v>
      </c>
      <c r="F52" s="20" t="str">
        <f>IF(J52="M",VLOOKUP(K52,'calcolo CAT 2020'!$A$1:$B$96,2,FALSE),VLOOKUP(K52,'calcolo CAT 2020'!$A$1:$B$96,2,FALSE))</f>
        <v>SM60</v>
      </c>
      <c r="G52" s="23" t="s">
        <v>858</v>
      </c>
      <c r="H52" s="11">
        <v>8</v>
      </c>
      <c r="I52" s="12" t="s">
        <v>857</v>
      </c>
      <c r="J52" s="9" t="s">
        <v>980</v>
      </c>
      <c r="K52" s="21">
        <f t="shared" si="5"/>
        <v>1960</v>
      </c>
      <c r="L52"/>
    </row>
    <row r="53" spans="1:15" ht="30" customHeight="1">
      <c r="A53" s="6">
        <f t="shared" si="1"/>
        <v>52</v>
      </c>
      <c r="B53" s="3" t="s">
        <v>301</v>
      </c>
      <c r="C53" s="4" t="s">
        <v>307</v>
      </c>
      <c r="D53" s="5">
        <v>30629</v>
      </c>
      <c r="E53" s="3" t="s">
        <v>11</v>
      </c>
      <c r="F53" s="20" t="str">
        <f>IF(J53="M",VLOOKUP(K53,'calcolo CAT 2020'!$A$1:$B$96,2,FALSE),VLOOKUP(K53,'calcolo CAT 2020'!$A$1:$B$96,2,FALSE))</f>
        <v>SM35</v>
      </c>
      <c r="G53" s="18" t="s">
        <v>176</v>
      </c>
      <c r="H53" s="11">
        <v>170</v>
      </c>
      <c r="I53" s="13" t="s">
        <v>857</v>
      </c>
      <c r="J53" s="9" t="s">
        <v>980</v>
      </c>
      <c r="K53" s="21">
        <f t="shared" si="5"/>
        <v>1983</v>
      </c>
      <c r="N53" s="1"/>
      <c r="O53" s="1"/>
    </row>
    <row r="54" spans="1:12" ht="30" customHeight="1">
      <c r="A54" s="6">
        <f t="shared" si="1"/>
        <v>53</v>
      </c>
      <c r="B54" s="3" t="s">
        <v>514</v>
      </c>
      <c r="C54" s="28" t="s">
        <v>497</v>
      </c>
      <c r="D54" s="5">
        <v>28987</v>
      </c>
      <c r="E54" s="3" t="s">
        <v>207</v>
      </c>
      <c r="F54" s="4" t="str">
        <f>IF(J54="M",VLOOKUP(K54,'calcolo CAT 2020'!$A$1:$C$95,2,FALSE),VLOOKUP(K54,'calcolo CAT 2020'!$A$1:$C$95,3,FALSE))</f>
        <v>SF40</v>
      </c>
      <c r="G54" s="29" t="s">
        <v>45</v>
      </c>
      <c r="H54" s="11">
        <v>116</v>
      </c>
      <c r="I54" s="12" t="s">
        <v>63</v>
      </c>
      <c r="J54" s="9" t="s">
        <v>883</v>
      </c>
      <c r="K54" s="21">
        <f t="shared" si="5"/>
        <v>1979</v>
      </c>
      <c r="L54"/>
    </row>
    <row r="55" spans="1:12" ht="30" customHeight="1">
      <c r="A55" s="6">
        <f t="shared" si="1"/>
        <v>54</v>
      </c>
      <c r="B55" s="3" t="s">
        <v>742</v>
      </c>
      <c r="C55" s="4" t="s">
        <v>740</v>
      </c>
      <c r="D55" s="5">
        <v>30372</v>
      </c>
      <c r="E55" s="3" t="s">
        <v>741</v>
      </c>
      <c r="F55" s="20" t="str">
        <f>IF(J55="M",VLOOKUP(K55,'calcolo CAT 2020'!$A$1:$B$96,2,FALSE),VLOOKUP(K55,'calcolo CAT 2020'!$A$1:$B$96,2,FALSE))</f>
        <v>SM35</v>
      </c>
      <c r="G55" s="18" t="s">
        <v>176</v>
      </c>
      <c r="H55" s="11">
        <v>70</v>
      </c>
      <c r="I55" s="12" t="s">
        <v>920</v>
      </c>
      <c r="J55" s="9" t="s">
        <v>980</v>
      </c>
      <c r="K55" s="21">
        <f t="shared" si="5"/>
        <v>1983</v>
      </c>
      <c r="L55"/>
    </row>
    <row r="56" spans="1:11" ht="30" customHeight="1">
      <c r="A56" s="6">
        <f t="shared" si="1"/>
        <v>55</v>
      </c>
      <c r="B56" s="3" t="s">
        <v>986</v>
      </c>
      <c r="C56" s="4" t="s">
        <v>786</v>
      </c>
      <c r="D56" s="5">
        <v>25934</v>
      </c>
      <c r="E56" s="3" t="s">
        <v>65</v>
      </c>
      <c r="F56" s="20" t="str">
        <f>IF(J56="M",VLOOKUP(K56,'calcolo CAT 2020'!$A$1:$B$96,2,FALSE),VLOOKUP(K56,'calcolo CAT 2020'!$A$1:$B$96,2,FALSE))</f>
        <v>SM45</v>
      </c>
      <c r="G56" s="18" t="s">
        <v>176</v>
      </c>
      <c r="H56" s="11">
        <v>461</v>
      </c>
      <c r="I56" s="13" t="s">
        <v>940</v>
      </c>
      <c r="J56" s="9" t="s">
        <v>980</v>
      </c>
      <c r="K56" s="21">
        <f t="shared" si="5"/>
        <v>1971</v>
      </c>
    </row>
    <row r="57" spans="1:11" ht="30" customHeight="1">
      <c r="A57" s="6">
        <f t="shared" si="1"/>
        <v>56</v>
      </c>
      <c r="B57" s="3" t="s">
        <v>990</v>
      </c>
      <c r="C57" s="14" t="s">
        <v>991</v>
      </c>
      <c r="D57" s="5">
        <v>23869</v>
      </c>
      <c r="E57" s="3" t="s">
        <v>992</v>
      </c>
      <c r="F57" s="4" t="str">
        <f>IF(J57="M",VLOOKUP(K57,'calcolo CAT 2020'!$A$1:$C$95,2,FALSE),VLOOKUP(K57,'calcolo CAT 2020'!$A$1:$C$95,3,FALSE))</f>
        <v>SM55</v>
      </c>
      <c r="G57" s="18" t="s">
        <v>176</v>
      </c>
      <c r="H57" s="11">
        <v>514</v>
      </c>
      <c r="I57" s="12" t="s">
        <v>63</v>
      </c>
      <c r="J57" s="9" t="s">
        <v>980</v>
      </c>
      <c r="K57" s="21">
        <f t="shared" si="5"/>
        <v>1965</v>
      </c>
    </row>
    <row r="58" spans="1:11" ht="30" customHeight="1">
      <c r="A58" s="6">
        <f t="shared" si="1"/>
        <v>57</v>
      </c>
      <c r="B58" s="3" t="s">
        <v>355</v>
      </c>
      <c r="C58" s="14" t="s">
        <v>356</v>
      </c>
      <c r="D58" s="5">
        <v>27653</v>
      </c>
      <c r="E58" s="3" t="s">
        <v>370</v>
      </c>
      <c r="F58" s="4" t="str">
        <f>IF(J58="M",VLOOKUP(K58,'calcolo CAT 2020'!$A$1:$C$95,2,FALSE),VLOOKUP(K58,'calcolo CAT 2020'!$A$1:$C$95,3,FALSE))</f>
        <v>SM45</v>
      </c>
      <c r="G58" s="18" t="s">
        <v>176</v>
      </c>
      <c r="H58" s="11">
        <v>558</v>
      </c>
      <c r="I58" s="12" t="s">
        <v>559</v>
      </c>
      <c r="J58" s="9" t="s">
        <v>980</v>
      </c>
      <c r="K58" s="21">
        <f aca="true" t="shared" si="6" ref="K58:K67">IF(D58=0," ",YEAR(D58))</f>
        <v>1975</v>
      </c>
    </row>
    <row r="59" spans="1:11" ht="30" customHeight="1">
      <c r="A59" s="6">
        <f t="shared" si="1"/>
        <v>58</v>
      </c>
      <c r="B59" s="3" t="s">
        <v>866</v>
      </c>
      <c r="C59" s="4" t="s">
        <v>804</v>
      </c>
      <c r="D59" s="5">
        <v>25356</v>
      </c>
      <c r="E59" s="3" t="s">
        <v>939</v>
      </c>
      <c r="F59" s="20" t="str">
        <f>IF(J59="M",VLOOKUP(K59,'calcolo CAT 2020'!$A$1:$B$96,2,FALSE),VLOOKUP(K59,'calcolo CAT 2020'!$A$1:$B$96,2,FALSE))</f>
        <v>SM50</v>
      </c>
      <c r="G59" s="23" t="s">
        <v>858</v>
      </c>
      <c r="H59" s="11">
        <v>4</v>
      </c>
      <c r="I59" s="13" t="s">
        <v>940</v>
      </c>
      <c r="J59" s="9" t="s">
        <v>980</v>
      </c>
      <c r="K59" s="21">
        <f t="shared" si="6"/>
        <v>1969</v>
      </c>
    </row>
    <row r="60" spans="1:15" ht="30" customHeight="1">
      <c r="A60" s="6">
        <f t="shared" si="1"/>
        <v>59</v>
      </c>
      <c r="B60" s="3" t="s">
        <v>255</v>
      </c>
      <c r="C60" s="14" t="s">
        <v>970</v>
      </c>
      <c r="D60" s="5">
        <v>27386</v>
      </c>
      <c r="E60" s="3" t="s">
        <v>971</v>
      </c>
      <c r="F60" s="20" t="str">
        <f>IF(J60="M",VLOOKUP(K60,'calcolo CAT 2020'!$A$1:$B$96,2,FALSE),VLOOKUP(K60,'calcolo CAT 2020'!$A$1:$B$96,2,FALSE))</f>
        <v>SM45</v>
      </c>
      <c r="G60" s="29" t="s">
        <v>45</v>
      </c>
      <c r="H60" s="11">
        <v>594</v>
      </c>
      <c r="I60" s="13" t="s">
        <v>141</v>
      </c>
      <c r="J60" s="9" t="s">
        <v>980</v>
      </c>
      <c r="K60" s="21">
        <f t="shared" si="6"/>
        <v>1974</v>
      </c>
      <c r="L60"/>
      <c r="O60" s="1"/>
    </row>
    <row r="61" spans="1:11" ht="30" customHeight="1">
      <c r="A61" s="6">
        <f t="shared" si="1"/>
        <v>60</v>
      </c>
      <c r="B61" s="3" t="s">
        <v>482</v>
      </c>
      <c r="C61" s="4" t="s">
        <v>574</v>
      </c>
      <c r="D61" s="5">
        <v>26205</v>
      </c>
      <c r="E61" s="3" t="s">
        <v>573</v>
      </c>
      <c r="F61" s="20" t="str">
        <f>IF(J61="M",VLOOKUP(K61,'calcolo CAT 2020'!$A$1:$B$96,2,FALSE),VLOOKUP(K61,'calcolo CAT 2020'!$A$1:$B$96,2,FALSE))</f>
        <v>SM45</v>
      </c>
      <c r="G61" s="18" t="s">
        <v>176</v>
      </c>
      <c r="H61" s="11">
        <v>203</v>
      </c>
      <c r="I61" s="13" t="s">
        <v>398</v>
      </c>
      <c r="J61" s="9" t="s">
        <v>980</v>
      </c>
      <c r="K61" s="21">
        <f t="shared" si="6"/>
        <v>1971</v>
      </c>
    </row>
    <row r="62" spans="1:11" ht="30" customHeight="1">
      <c r="A62" s="6">
        <f t="shared" si="1"/>
        <v>61</v>
      </c>
      <c r="B62" s="3" t="s">
        <v>692</v>
      </c>
      <c r="C62" s="4" t="s">
        <v>690</v>
      </c>
      <c r="D62" s="5">
        <v>25226</v>
      </c>
      <c r="E62" s="3" t="s">
        <v>691</v>
      </c>
      <c r="F62" s="20" t="str">
        <f>IF(J62="M",VLOOKUP(K62,'calcolo CAT 2020'!$A$1:$B$96,2,FALSE),VLOOKUP(K62,'calcolo CAT 2020'!$A$1:$B$96,2,FALSE))</f>
        <v>SM50</v>
      </c>
      <c r="G62" s="18" t="s">
        <v>176</v>
      </c>
      <c r="H62" s="11">
        <v>502</v>
      </c>
      <c r="I62" s="13" t="s">
        <v>857</v>
      </c>
      <c r="J62" s="9" t="s">
        <v>980</v>
      </c>
      <c r="K62" s="21">
        <f t="shared" si="6"/>
        <v>1969</v>
      </c>
    </row>
    <row r="63" spans="1:11" ht="30" customHeight="1">
      <c r="A63" s="6">
        <f t="shared" si="1"/>
        <v>62</v>
      </c>
      <c r="B63" s="3" t="s">
        <v>384</v>
      </c>
      <c r="C63" s="28" t="s">
        <v>483</v>
      </c>
      <c r="D63" s="5">
        <v>23889</v>
      </c>
      <c r="E63" s="3" t="s">
        <v>484</v>
      </c>
      <c r="F63" s="4" t="str">
        <f>IF(J63="M",VLOOKUP(K63,'calcolo CAT 2020'!$A$1:$C$95,2,FALSE),VLOOKUP(K63,'calcolo CAT 2020'!$A$1:$C$95,3,FALSE))</f>
        <v>SF55</v>
      </c>
      <c r="G63" s="18" t="s">
        <v>176</v>
      </c>
      <c r="H63" s="15">
        <v>242</v>
      </c>
      <c r="I63" s="13" t="s">
        <v>930</v>
      </c>
      <c r="J63" s="9" t="s">
        <v>883</v>
      </c>
      <c r="K63" s="21">
        <f t="shared" si="6"/>
        <v>1965</v>
      </c>
    </row>
    <row r="64" spans="1:15" ht="30" customHeight="1">
      <c r="A64" s="6">
        <f t="shared" si="1"/>
        <v>63</v>
      </c>
      <c r="B64" s="3" t="s">
        <v>107</v>
      </c>
      <c r="C64" s="17" t="s">
        <v>108</v>
      </c>
      <c r="D64" s="5">
        <v>30371</v>
      </c>
      <c r="E64" s="3" t="s">
        <v>109</v>
      </c>
      <c r="F64" s="4" t="str">
        <f>IF(J64="M",VLOOKUP(K64,'calcolo CAT 2020'!$A$1:$C$95,2,FALSE),VLOOKUP(K64,'calcolo CAT 2020'!$A$1:$C$95,3,FALSE))</f>
        <v>SF35</v>
      </c>
      <c r="G64" s="18" t="s">
        <v>176</v>
      </c>
      <c r="H64" s="11">
        <v>21</v>
      </c>
      <c r="I64" s="13" t="s">
        <v>857</v>
      </c>
      <c r="J64" s="9" t="s">
        <v>883</v>
      </c>
      <c r="K64" s="21">
        <f t="shared" si="6"/>
        <v>1983</v>
      </c>
      <c r="O64" s="1"/>
    </row>
    <row r="65" spans="1:11" ht="30" customHeight="1">
      <c r="A65" s="6">
        <f t="shared" si="1"/>
        <v>64</v>
      </c>
      <c r="B65" s="3" t="s">
        <v>447</v>
      </c>
      <c r="C65" s="4" t="s">
        <v>451</v>
      </c>
      <c r="D65" s="5">
        <v>21835</v>
      </c>
      <c r="E65" s="3" t="s">
        <v>452</v>
      </c>
      <c r="F65" s="20" t="str">
        <f>IF(J65="M",VLOOKUP(K65,'calcolo CAT 2020'!$A$1:$B$96,2,FALSE),VLOOKUP(K65,'calcolo CAT 2020'!$A$1:$B$96,2,FALSE))</f>
        <v>SM60</v>
      </c>
      <c r="G65" s="18" t="s">
        <v>176</v>
      </c>
      <c r="H65" s="11">
        <v>570</v>
      </c>
      <c r="I65" s="12" t="s">
        <v>857</v>
      </c>
      <c r="J65" s="9" t="s">
        <v>980</v>
      </c>
      <c r="K65" s="21">
        <f t="shared" si="6"/>
        <v>1959</v>
      </c>
    </row>
    <row r="66" spans="1:11" ht="30" customHeight="1">
      <c r="A66" s="6">
        <f t="shared" si="1"/>
        <v>65</v>
      </c>
      <c r="B66" s="3" t="s">
        <v>861</v>
      </c>
      <c r="C66" s="4" t="s">
        <v>862</v>
      </c>
      <c r="D66" s="5">
        <v>28051</v>
      </c>
      <c r="E66" s="3" t="s">
        <v>863</v>
      </c>
      <c r="F66" s="20" t="str">
        <f>IF(J66="M",VLOOKUP(K66,'calcolo CAT 2020'!$A$1:$B$96,2,FALSE),VLOOKUP(K66,'calcolo CAT 2020'!$A$1:$B$96,2,FALSE))</f>
        <v>SM40</v>
      </c>
      <c r="G66" s="18" t="s">
        <v>176</v>
      </c>
      <c r="H66" s="11">
        <v>103</v>
      </c>
      <c r="I66" s="12" t="s">
        <v>112</v>
      </c>
      <c r="J66" s="9" t="s">
        <v>980</v>
      </c>
      <c r="K66" s="21">
        <f t="shared" si="6"/>
        <v>1976</v>
      </c>
    </row>
    <row r="67" spans="1:11" ht="30" customHeight="1">
      <c r="A67" s="6">
        <f t="shared" si="1"/>
        <v>66</v>
      </c>
      <c r="B67" s="3" t="s">
        <v>219</v>
      </c>
      <c r="C67" s="28" t="s">
        <v>946</v>
      </c>
      <c r="D67" s="5">
        <v>26895</v>
      </c>
      <c r="E67" s="3" t="s">
        <v>755</v>
      </c>
      <c r="F67" s="4" t="str">
        <f>IF(J67="M",VLOOKUP(K67,'calcolo CAT 2020'!$A$1:$C$95,2,FALSE),VLOOKUP(K67,'calcolo CAT 2020'!$A$1:$C$95,3,FALSE))</f>
        <v>SF45</v>
      </c>
      <c r="G67" s="29" t="s">
        <v>45</v>
      </c>
      <c r="H67" s="11">
        <v>342</v>
      </c>
      <c r="I67" s="13" t="s">
        <v>857</v>
      </c>
      <c r="J67" s="9" t="s">
        <v>883</v>
      </c>
      <c r="K67" s="21">
        <f t="shared" si="6"/>
        <v>1973</v>
      </c>
    </row>
    <row r="68" spans="1:11" ht="30" customHeight="1">
      <c r="A68" s="6">
        <f t="shared" si="1"/>
        <v>67</v>
      </c>
      <c r="B68" s="3" t="s">
        <v>998</v>
      </c>
      <c r="C68" s="4" t="s">
        <v>344</v>
      </c>
      <c r="D68" s="5">
        <v>26034</v>
      </c>
      <c r="E68" s="3"/>
      <c r="F68" s="20" t="str">
        <f>IF(J68="M",VLOOKUP(K68,'calcolo CAT 2020'!$A$1:$B$96,2,FALSE),VLOOKUP(K68,'calcolo CAT 2020'!$A$1:$B$96,2,FALSE))</f>
        <v>SM45</v>
      </c>
      <c r="G68" s="19" t="s">
        <v>855</v>
      </c>
      <c r="H68" s="11">
        <v>80</v>
      </c>
      <c r="I68" s="12" t="s">
        <v>98</v>
      </c>
      <c r="J68" s="9" t="s">
        <v>980</v>
      </c>
      <c r="K68" s="21">
        <f aca="true" t="shared" si="7" ref="K68:K74">IF(D68=0," ",YEAR(D68))</f>
        <v>1971</v>
      </c>
    </row>
    <row r="69" spans="1:12" ht="30" customHeight="1">
      <c r="A69" s="6">
        <f t="shared" si="1"/>
        <v>68</v>
      </c>
      <c r="B69" s="3" t="s">
        <v>562</v>
      </c>
      <c r="C69" s="4" t="s">
        <v>457</v>
      </c>
      <c r="D69" s="5">
        <v>26185</v>
      </c>
      <c r="E69" s="3" t="s">
        <v>458</v>
      </c>
      <c r="F69" s="20" t="str">
        <f>IF(J69="M",VLOOKUP(K69,'calcolo CAT 2020'!$A$1:$B$96,2,FALSE),VLOOKUP(K69,'calcolo CAT 2020'!$A$1:$B$96,2,FALSE))</f>
        <v>SM45</v>
      </c>
      <c r="G69" s="18" t="s">
        <v>176</v>
      </c>
      <c r="H69" s="11">
        <v>551</v>
      </c>
      <c r="I69" s="13" t="s">
        <v>800</v>
      </c>
      <c r="J69" s="9" t="s">
        <v>980</v>
      </c>
      <c r="K69" s="21">
        <f t="shared" si="7"/>
        <v>1971</v>
      </c>
      <c r="L69"/>
    </row>
    <row r="70" spans="1:12" ht="30" customHeight="1">
      <c r="A70" s="6">
        <f t="shared" si="1"/>
        <v>69</v>
      </c>
      <c r="B70" s="3" t="s">
        <v>869</v>
      </c>
      <c r="C70" s="4" t="s">
        <v>870</v>
      </c>
      <c r="D70" s="5">
        <v>25839</v>
      </c>
      <c r="E70" s="3" t="s">
        <v>961</v>
      </c>
      <c r="F70" s="20" t="str">
        <f>IF(J70="M",VLOOKUP(K70,'calcolo CAT 2020'!$A$1:$B$96,2,FALSE),VLOOKUP(K70,'calcolo CAT 2020'!$A$1:$B$96,2,FALSE))</f>
        <v>SM50</v>
      </c>
      <c r="G70" s="18" t="s">
        <v>176</v>
      </c>
      <c r="H70" s="11">
        <v>505</v>
      </c>
      <c r="I70" s="12" t="s">
        <v>112</v>
      </c>
      <c r="J70" s="9" t="s">
        <v>980</v>
      </c>
      <c r="K70" s="21">
        <f t="shared" si="7"/>
        <v>1970</v>
      </c>
      <c r="L70"/>
    </row>
    <row r="71" spans="1:11" ht="30" customHeight="1">
      <c r="A71" s="6">
        <f aca="true" t="shared" si="8" ref="A71:A106">A70+1</f>
        <v>70</v>
      </c>
      <c r="B71" s="3" t="s">
        <v>1040</v>
      </c>
      <c r="C71" s="4" t="s">
        <v>1041</v>
      </c>
      <c r="D71" s="5">
        <v>27301</v>
      </c>
      <c r="E71" s="3" t="s">
        <v>913</v>
      </c>
      <c r="F71" s="20" t="str">
        <f>IF(J71="M",VLOOKUP(K71,'calcolo CAT 2020'!$A$1:$B$96,2,FALSE),VLOOKUP(K71,'calcolo CAT 2020'!$A$1:$B$96,2,FALSE))</f>
        <v>SM45</v>
      </c>
      <c r="G71" s="18" t="s">
        <v>176</v>
      </c>
      <c r="H71" s="11">
        <v>598</v>
      </c>
      <c r="I71" s="12" t="s">
        <v>935</v>
      </c>
      <c r="J71" s="9" t="s">
        <v>980</v>
      </c>
      <c r="K71" s="21">
        <f t="shared" si="7"/>
        <v>1974</v>
      </c>
    </row>
    <row r="72" spans="1:11" ht="30" customHeight="1">
      <c r="A72" s="6">
        <f t="shared" si="8"/>
        <v>71</v>
      </c>
      <c r="B72" s="3" t="s">
        <v>611</v>
      </c>
      <c r="C72" s="4" t="s">
        <v>609</v>
      </c>
      <c r="D72" s="5">
        <v>27276</v>
      </c>
      <c r="E72" s="3" t="s">
        <v>610</v>
      </c>
      <c r="F72" s="20" t="str">
        <f>IF(J72="M",VLOOKUP(K72,'calcolo CAT 2020'!$A$1:$B$96,2,FALSE),VLOOKUP(K72,'calcolo CAT 2020'!$A$1:$B$96,2,FALSE))</f>
        <v>SM45</v>
      </c>
      <c r="G72" s="18" t="s">
        <v>176</v>
      </c>
      <c r="H72" s="11">
        <v>544</v>
      </c>
      <c r="I72" s="13" t="s">
        <v>630</v>
      </c>
      <c r="J72" s="9" t="s">
        <v>980</v>
      </c>
      <c r="K72" s="21">
        <f t="shared" si="7"/>
        <v>1974</v>
      </c>
    </row>
    <row r="73" spans="1:12" ht="30" customHeight="1">
      <c r="A73" s="6">
        <f t="shared" si="8"/>
        <v>72</v>
      </c>
      <c r="B73" s="3" t="s">
        <v>409</v>
      </c>
      <c r="C73" s="14" t="s">
        <v>710</v>
      </c>
      <c r="D73" s="5">
        <v>28780</v>
      </c>
      <c r="E73" s="33" t="s">
        <v>711</v>
      </c>
      <c r="F73" s="20" t="str">
        <f>IF(J73="M",VLOOKUP(K73,'calcolo CAT 2020'!$A$1:$B$96,2,FALSE),VLOOKUP(K73,'calcolo CAT 2020'!$A$1:$B$96,2,FALSE))</f>
        <v>SM40</v>
      </c>
      <c r="G73" s="18" t="s">
        <v>176</v>
      </c>
      <c r="H73" s="11">
        <v>339</v>
      </c>
      <c r="I73" s="13" t="s">
        <v>112</v>
      </c>
      <c r="J73" s="9" t="s">
        <v>980</v>
      </c>
      <c r="K73" s="21">
        <f t="shared" si="7"/>
        <v>1978</v>
      </c>
      <c r="L73"/>
    </row>
    <row r="74" spans="1:11" ht="30" customHeight="1">
      <c r="A74" s="6">
        <f t="shared" si="8"/>
        <v>73</v>
      </c>
      <c r="B74" s="3" t="s">
        <v>197</v>
      </c>
      <c r="C74" s="28" t="s">
        <v>189</v>
      </c>
      <c r="D74" s="5">
        <v>27414</v>
      </c>
      <c r="E74" s="3" t="s">
        <v>207</v>
      </c>
      <c r="F74" s="4" t="str">
        <f>IF(J74="M",VLOOKUP(K74,'calcolo CAT 2020'!$A$1:$C$95,2,FALSE),VLOOKUP(K74,'calcolo CAT 2020'!$A$1:$C$95,3,FALSE))</f>
        <v>SF45</v>
      </c>
      <c r="G74" s="18" t="s">
        <v>176</v>
      </c>
      <c r="H74" s="11">
        <v>188</v>
      </c>
      <c r="I74" s="13" t="s">
        <v>630</v>
      </c>
      <c r="J74" s="9" t="s">
        <v>883</v>
      </c>
      <c r="K74" s="21">
        <f t="shared" si="7"/>
        <v>1975</v>
      </c>
    </row>
    <row r="75" spans="1:12" ht="30" customHeight="1">
      <c r="A75" s="6">
        <f t="shared" si="8"/>
        <v>74</v>
      </c>
      <c r="B75" s="3" t="s">
        <v>239</v>
      </c>
      <c r="C75" s="4" t="s">
        <v>240</v>
      </c>
      <c r="D75" s="5">
        <v>28370</v>
      </c>
      <c r="E75" s="3" t="s">
        <v>961</v>
      </c>
      <c r="F75" s="20" t="str">
        <f>IF(J75="M",VLOOKUP(K75,'calcolo CAT 2020'!$A$1:$B$96,2,FALSE),VLOOKUP(K75,'calcolo CAT 2020'!$A$1:$B$96,2,FALSE))</f>
        <v>SM40</v>
      </c>
      <c r="G75" s="18" t="s">
        <v>176</v>
      </c>
      <c r="H75" s="15">
        <v>586</v>
      </c>
      <c r="I75" s="13" t="s">
        <v>112</v>
      </c>
      <c r="J75" s="9" t="s">
        <v>980</v>
      </c>
      <c r="K75" s="21">
        <f aca="true" t="shared" si="9" ref="K75:K81">IF(D75=0," ",YEAR(D75))</f>
        <v>1977</v>
      </c>
      <c r="L75"/>
    </row>
    <row r="76" spans="1:12" ht="30" customHeight="1">
      <c r="A76" s="6">
        <f t="shared" si="8"/>
        <v>75</v>
      </c>
      <c r="B76" s="3" t="s">
        <v>583</v>
      </c>
      <c r="C76" s="4" t="s">
        <v>662</v>
      </c>
      <c r="D76" s="5">
        <v>23631</v>
      </c>
      <c r="E76" s="14" t="s">
        <v>663</v>
      </c>
      <c r="F76" s="20" t="str">
        <f>IF(J76="M",VLOOKUP(K76,'calcolo CAT 2020'!$A$1:$B$96,2,FALSE),VLOOKUP(K76,'calcolo CAT 2020'!$A$1:$B$96,2,FALSE))</f>
        <v>SM55</v>
      </c>
      <c r="G76" s="18" t="s">
        <v>176</v>
      </c>
      <c r="H76" s="11">
        <v>636</v>
      </c>
      <c r="I76" s="4" t="s">
        <v>112</v>
      </c>
      <c r="J76" s="9" t="s">
        <v>980</v>
      </c>
      <c r="K76" s="21">
        <f t="shared" si="9"/>
        <v>1964</v>
      </c>
      <c r="L76"/>
    </row>
    <row r="77" spans="1:12" ht="30" customHeight="1">
      <c r="A77" s="6">
        <f t="shared" si="8"/>
        <v>76</v>
      </c>
      <c r="B77" s="3" t="s">
        <v>926</v>
      </c>
      <c r="C77" s="4" t="s">
        <v>924</v>
      </c>
      <c r="D77" s="5">
        <v>21396</v>
      </c>
      <c r="E77" s="14" t="s">
        <v>927</v>
      </c>
      <c r="F77" s="20" t="str">
        <f>IF(J77="M",VLOOKUP(K77,'calcolo CAT 2020'!$A$1:$B$96,2,FALSE),VLOOKUP(K77,'calcolo CAT 2020'!$A$1:$B$96,2,FALSE))</f>
        <v>SM60</v>
      </c>
      <c r="G77" s="19" t="s">
        <v>855</v>
      </c>
      <c r="H77" s="11">
        <v>35</v>
      </c>
      <c r="I77" s="12" t="s">
        <v>925</v>
      </c>
      <c r="J77" s="9" t="s">
        <v>980</v>
      </c>
      <c r="K77" s="21">
        <f t="shared" si="9"/>
        <v>1958</v>
      </c>
      <c r="L77"/>
    </row>
    <row r="78" spans="1:12" ht="30" customHeight="1">
      <c r="A78" s="6">
        <f t="shared" si="8"/>
        <v>77</v>
      </c>
      <c r="B78" s="3" t="s">
        <v>665</v>
      </c>
      <c r="C78" s="14" t="s">
        <v>664</v>
      </c>
      <c r="D78" s="5">
        <v>25068</v>
      </c>
      <c r="E78" s="3" t="s">
        <v>472</v>
      </c>
      <c r="F78" s="20" t="str">
        <f>IF(J78="M",VLOOKUP(K78,'calcolo CAT 2020'!$A$1:$B$96,2,FALSE),VLOOKUP(K78,'calcolo CAT 2020'!$A$1:$B$96,2,FALSE))</f>
        <v>SM50</v>
      </c>
      <c r="G78" s="18" t="s">
        <v>176</v>
      </c>
      <c r="H78" s="11">
        <v>637</v>
      </c>
      <c r="I78" s="13" t="s">
        <v>122</v>
      </c>
      <c r="J78" s="9" t="s">
        <v>980</v>
      </c>
      <c r="K78" s="21">
        <f t="shared" si="9"/>
        <v>1968</v>
      </c>
      <c r="L78"/>
    </row>
    <row r="79" spans="1:12" ht="30" customHeight="1">
      <c r="A79" s="6">
        <f t="shared" si="8"/>
        <v>78</v>
      </c>
      <c r="B79" s="3" t="s">
        <v>990</v>
      </c>
      <c r="C79" s="4" t="s">
        <v>404</v>
      </c>
      <c r="D79" s="5">
        <v>26340</v>
      </c>
      <c r="E79" s="3" t="s">
        <v>405</v>
      </c>
      <c r="F79" s="20" t="str">
        <f>IF(J79="M",VLOOKUP(K79,'calcolo CAT 2020'!$A$1:$B$96,2,FALSE),VLOOKUP(K79,'calcolo CAT 2020'!$A$1:$B$96,2,FALSE))</f>
        <v>SM45</v>
      </c>
      <c r="G79" s="29" t="s">
        <v>45</v>
      </c>
      <c r="H79" s="11">
        <v>515</v>
      </c>
      <c r="I79" s="13" t="s">
        <v>88</v>
      </c>
      <c r="J79" s="9" t="s">
        <v>980</v>
      </c>
      <c r="K79" s="21">
        <f t="shared" si="9"/>
        <v>1972</v>
      </c>
      <c r="L79"/>
    </row>
    <row r="80" spans="1:12" ht="30" customHeight="1">
      <c r="A80" s="6">
        <f t="shared" si="8"/>
        <v>79</v>
      </c>
      <c r="B80" s="3" t="s">
        <v>1002</v>
      </c>
      <c r="C80" s="14" t="s">
        <v>615</v>
      </c>
      <c r="D80" s="5">
        <v>22227</v>
      </c>
      <c r="E80" s="3" t="s">
        <v>616</v>
      </c>
      <c r="F80" s="20" t="str">
        <f>IF(J80="M",VLOOKUP(K80,'calcolo CAT 2020'!$A$1:$B$96,2,FALSE),VLOOKUP(K80,'calcolo CAT 2020'!$A$1:$B$96,2,FALSE))</f>
        <v>SM60</v>
      </c>
      <c r="G80" s="18" t="s">
        <v>176</v>
      </c>
      <c r="H80" s="11">
        <v>372</v>
      </c>
      <c r="I80" s="13" t="s">
        <v>923</v>
      </c>
      <c r="J80" s="9" t="s">
        <v>980</v>
      </c>
      <c r="K80" s="21">
        <f t="shared" si="9"/>
        <v>1960</v>
      </c>
      <c r="L80"/>
    </row>
    <row r="81" spans="1:12" ht="30" customHeight="1">
      <c r="A81" s="6">
        <f t="shared" si="8"/>
        <v>80</v>
      </c>
      <c r="B81" s="3" t="s">
        <v>583</v>
      </c>
      <c r="C81" s="4" t="s">
        <v>582</v>
      </c>
      <c r="D81" s="5">
        <v>28907</v>
      </c>
      <c r="E81" s="14" t="s">
        <v>672</v>
      </c>
      <c r="F81" s="20" t="str">
        <f>IF(J81="M",VLOOKUP(K81,'calcolo CAT 2020'!$A$1:$B$96,2,FALSE),VLOOKUP(K81,'calcolo CAT 2020'!$A$1:$B$96,2,FALSE))</f>
        <v>SM40</v>
      </c>
      <c r="G81" s="18" t="s">
        <v>176</v>
      </c>
      <c r="H81" s="11">
        <v>635</v>
      </c>
      <c r="I81" s="4" t="s">
        <v>112</v>
      </c>
      <c r="J81" s="9" t="s">
        <v>980</v>
      </c>
      <c r="K81" s="21">
        <f t="shared" si="9"/>
        <v>1979</v>
      </c>
      <c r="L81"/>
    </row>
    <row r="82" spans="1:12" ht="30" customHeight="1">
      <c r="A82" s="6">
        <f t="shared" si="8"/>
        <v>81</v>
      </c>
      <c r="B82" s="3" t="s">
        <v>714</v>
      </c>
      <c r="C82" s="39" t="s">
        <v>709</v>
      </c>
      <c r="D82" s="5">
        <v>25012</v>
      </c>
      <c r="E82" s="14" t="s">
        <v>713</v>
      </c>
      <c r="F82" s="20" t="str">
        <f>IF(J82="M",VLOOKUP(K82,'calcolo CAT 2020'!$A$1:$B$96,2,FALSE),VLOOKUP(K82,'calcolo CAT 2020'!$A$1:$B$96,2,FALSE))</f>
        <v>SM50</v>
      </c>
      <c r="G82" s="18" t="s">
        <v>176</v>
      </c>
      <c r="H82" s="11">
        <v>550</v>
      </c>
      <c r="I82" s="4" t="s">
        <v>112</v>
      </c>
      <c r="J82" s="9" t="s">
        <v>980</v>
      </c>
      <c r="K82" s="21">
        <f aca="true" t="shared" si="10" ref="K82:K88">IF(D82=0," ",YEAR(D82))</f>
        <v>1968</v>
      </c>
      <c r="L82"/>
    </row>
    <row r="83" spans="1:12" ht="30" customHeight="1">
      <c r="A83" s="6">
        <f t="shared" si="8"/>
        <v>82</v>
      </c>
      <c r="B83" s="3" t="s">
        <v>86</v>
      </c>
      <c r="C83" s="4" t="s">
        <v>416</v>
      </c>
      <c r="D83" s="5">
        <v>21620</v>
      </c>
      <c r="E83" s="3" t="s">
        <v>65</v>
      </c>
      <c r="F83" s="20" t="str">
        <f>IF(J83="M",VLOOKUP(K83,'calcolo CAT 2020'!$A$1:$B$96,2,FALSE),VLOOKUP(K83,'calcolo CAT 2020'!$A$1:$B$96,2,FALSE))</f>
        <v>SM60</v>
      </c>
      <c r="G83" s="18" t="s">
        <v>176</v>
      </c>
      <c r="H83" s="11">
        <v>450</v>
      </c>
      <c r="I83" s="13" t="s">
        <v>923</v>
      </c>
      <c r="J83" s="9" t="s">
        <v>980</v>
      </c>
      <c r="K83" s="21">
        <f t="shared" si="10"/>
        <v>1959</v>
      </c>
      <c r="L83"/>
    </row>
    <row r="84" spans="1:12" ht="30" customHeight="1">
      <c r="A84" s="6">
        <f t="shared" si="8"/>
        <v>83</v>
      </c>
      <c r="B84" s="3" t="s">
        <v>830</v>
      </c>
      <c r="C84" s="4" t="s">
        <v>756</v>
      </c>
      <c r="D84" s="5">
        <v>16916</v>
      </c>
      <c r="E84" s="3" t="s">
        <v>524</v>
      </c>
      <c r="F84" s="20" t="str">
        <f>IF(J84="M",VLOOKUP(K84,'calcolo CAT 2020'!$A$1:$B$96,2,FALSE),VLOOKUP(K84,'calcolo CAT 2020'!$A$1:$B$96,2,FALSE))</f>
        <v>SM70</v>
      </c>
      <c r="G84" s="19" t="s">
        <v>855</v>
      </c>
      <c r="H84" s="11">
        <v>57</v>
      </c>
      <c r="I84" s="12" t="s">
        <v>141</v>
      </c>
      <c r="J84" s="9" t="s">
        <v>980</v>
      </c>
      <c r="K84" s="21">
        <f t="shared" si="10"/>
        <v>1946</v>
      </c>
      <c r="L84"/>
    </row>
    <row r="85" spans="1:11" ht="30" customHeight="1">
      <c r="A85" s="6">
        <f t="shared" si="8"/>
        <v>84</v>
      </c>
      <c r="B85" s="3" t="s">
        <v>86</v>
      </c>
      <c r="C85" s="4" t="s">
        <v>302</v>
      </c>
      <c r="D85" s="5">
        <v>27073</v>
      </c>
      <c r="E85" s="3" t="s">
        <v>65</v>
      </c>
      <c r="F85" s="20" t="str">
        <f>IF(J85="M",VLOOKUP(K85,'calcolo CAT 2020'!$A$1:$B$96,2,FALSE),VLOOKUP(K85,'calcolo CAT 2020'!$A$1:$B$96,2,FALSE))</f>
        <v>SM45</v>
      </c>
      <c r="G85" s="18" t="s">
        <v>176</v>
      </c>
      <c r="H85" s="11">
        <v>451</v>
      </c>
      <c r="I85" s="13" t="s">
        <v>940</v>
      </c>
      <c r="J85" s="9" t="s">
        <v>980</v>
      </c>
      <c r="K85" s="21">
        <f t="shared" si="10"/>
        <v>1974</v>
      </c>
    </row>
    <row r="86" spans="1:12" ht="30" customHeight="1">
      <c r="A86" s="6">
        <f t="shared" si="8"/>
        <v>85</v>
      </c>
      <c r="B86" s="3" t="s">
        <v>986</v>
      </c>
      <c r="C86" s="4" t="s">
        <v>989</v>
      </c>
      <c r="D86" s="5">
        <v>11668</v>
      </c>
      <c r="E86" s="3" t="s">
        <v>335</v>
      </c>
      <c r="F86" s="20" t="str">
        <f>IF(J86="M",VLOOKUP(K86,'calcolo CAT 2020'!$A$1:$B$96,2,FALSE),VLOOKUP(K86,'calcolo CAT 2020'!$A$1:$B$96,2,FALSE))</f>
        <v>SM85</v>
      </c>
      <c r="G86" s="18" t="s">
        <v>176</v>
      </c>
      <c r="H86" s="15">
        <v>322</v>
      </c>
      <c r="I86" s="13" t="s">
        <v>800</v>
      </c>
      <c r="J86" s="9" t="s">
        <v>980</v>
      </c>
      <c r="K86" s="21">
        <f t="shared" si="10"/>
        <v>1931</v>
      </c>
      <c r="L86"/>
    </row>
    <row r="87" spans="1:11" ht="30" customHeight="1">
      <c r="A87" s="6">
        <f t="shared" si="8"/>
        <v>86</v>
      </c>
      <c r="B87" s="3" t="s">
        <v>748</v>
      </c>
      <c r="C87" s="4" t="s">
        <v>749</v>
      </c>
      <c r="D87" s="5">
        <v>30147</v>
      </c>
      <c r="E87" s="3" t="s">
        <v>601</v>
      </c>
      <c r="F87" s="20" t="str">
        <f>IF(J87="M",VLOOKUP(K87,'calcolo CAT 2020'!$A$1:$B$96,2,FALSE),VLOOKUP(K87,'calcolo CAT 2020'!$A$1:$B$96,2,FALSE))</f>
        <v>SM35</v>
      </c>
      <c r="G87" s="18" t="s">
        <v>176</v>
      </c>
      <c r="H87" s="11">
        <v>580</v>
      </c>
      <c r="I87" s="13" t="s">
        <v>857</v>
      </c>
      <c r="J87" s="9" t="s">
        <v>980</v>
      </c>
      <c r="K87" s="21">
        <f t="shared" si="10"/>
        <v>1982</v>
      </c>
    </row>
    <row r="88" spans="1:11" ht="30" customHeight="1">
      <c r="A88" s="6">
        <f t="shared" si="8"/>
        <v>87</v>
      </c>
      <c r="B88" s="3" t="s">
        <v>239</v>
      </c>
      <c r="C88" s="17" t="s">
        <v>959</v>
      </c>
      <c r="D88" s="5">
        <v>24648</v>
      </c>
      <c r="E88" s="3" t="s">
        <v>392</v>
      </c>
      <c r="F88" s="4" t="str">
        <f>IF(J88="M",VLOOKUP(K88,'calcolo CAT 2020'!$A$1:$C$95,2,FALSE),VLOOKUP(K88,'calcolo CAT 2020'!$A$1:$C$95,3,FALSE))</f>
        <v>SF50</v>
      </c>
      <c r="G88" s="18" t="s">
        <v>176</v>
      </c>
      <c r="H88" s="11">
        <v>378</v>
      </c>
      <c r="I88" s="13" t="s">
        <v>923</v>
      </c>
      <c r="J88" s="9" t="s">
        <v>883</v>
      </c>
      <c r="K88" s="21">
        <f t="shared" si="10"/>
        <v>1967</v>
      </c>
    </row>
    <row r="89" spans="1:11" ht="30" customHeight="1">
      <c r="A89" s="6">
        <f t="shared" si="8"/>
        <v>88</v>
      </c>
      <c r="B89" s="3" t="s">
        <v>384</v>
      </c>
      <c r="C89" s="4" t="s">
        <v>485</v>
      </c>
      <c r="D89" s="5">
        <v>22371</v>
      </c>
      <c r="E89" s="3" t="s">
        <v>484</v>
      </c>
      <c r="F89" s="20" t="str">
        <f>IF(J89="M",VLOOKUP(K89,'calcolo CAT 2020'!$A$1:$B$96,2,FALSE),VLOOKUP(K89,'calcolo CAT 2020'!$A$1:$B$96,2,FALSE))</f>
        <v>SM55</v>
      </c>
      <c r="G89" s="18" t="s">
        <v>176</v>
      </c>
      <c r="H89" s="11">
        <v>243</v>
      </c>
      <c r="I89" s="13" t="s">
        <v>930</v>
      </c>
      <c r="J89" s="9" t="s">
        <v>980</v>
      </c>
      <c r="K89" s="21">
        <f aca="true" t="shared" si="11" ref="K89:K97">IF(D89=0," ",YEAR(D89))</f>
        <v>1961</v>
      </c>
    </row>
    <row r="90" spans="1:11" ht="30" customHeight="1">
      <c r="A90" s="6">
        <f t="shared" si="8"/>
        <v>89</v>
      </c>
      <c r="B90" s="3" t="s">
        <v>202</v>
      </c>
      <c r="C90" s="17" t="s">
        <v>101</v>
      </c>
      <c r="D90" s="5">
        <v>28853</v>
      </c>
      <c r="E90" s="3" t="s">
        <v>584</v>
      </c>
      <c r="F90" s="4" t="str">
        <f>IF(J90="M",VLOOKUP(K90,'calcolo CAT 2020'!$A$1:$C$95,2,FALSE),VLOOKUP(K90,'calcolo CAT 2020'!$A$1:$C$95,3,FALSE))</f>
        <v>SF40</v>
      </c>
      <c r="G90" s="18" t="s">
        <v>176</v>
      </c>
      <c r="H90" s="11">
        <v>360</v>
      </c>
      <c r="I90" s="13" t="s">
        <v>923</v>
      </c>
      <c r="J90" s="9" t="s">
        <v>883</v>
      </c>
      <c r="K90" s="21">
        <f t="shared" si="11"/>
        <v>1978</v>
      </c>
    </row>
    <row r="91" spans="1:13" ht="30" customHeight="1">
      <c r="A91" s="6">
        <f t="shared" si="8"/>
        <v>90</v>
      </c>
      <c r="B91" s="3" t="s">
        <v>237</v>
      </c>
      <c r="C91" s="4" t="s">
        <v>236</v>
      </c>
      <c r="D91" s="5">
        <v>26279</v>
      </c>
      <c r="E91" s="3" t="s">
        <v>238</v>
      </c>
      <c r="F91" s="20" t="str">
        <f>IF(J91="M",VLOOKUP(K91,'calcolo CAT 2020'!$A$1:$B$96,2,FALSE),VLOOKUP(K91,'calcolo CAT 2020'!$A$1:$B$96,2,FALSE))</f>
        <v>SM45</v>
      </c>
      <c r="G91" s="19" t="s">
        <v>855</v>
      </c>
      <c r="H91" s="11">
        <v>631</v>
      </c>
      <c r="I91" s="12" t="s">
        <v>122</v>
      </c>
      <c r="J91" s="9" t="s">
        <v>980</v>
      </c>
      <c r="K91" s="21">
        <f t="shared" si="11"/>
        <v>1971</v>
      </c>
      <c r="M91" s="4"/>
    </row>
    <row r="92" spans="1:11" ht="30" customHeight="1">
      <c r="A92" s="6">
        <f t="shared" si="8"/>
        <v>91</v>
      </c>
      <c r="B92" s="3" t="s">
        <v>276</v>
      </c>
      <c r="C92" s="4" t="s">
        <v>280</v>
      </c>
      <c r="D92" s="5">
        <v>26757</v>
      </c>
      <c r="E92" s="14" t="s">
        <v>275</v>
      </c>
      <c r="F92" s="20" t="str">
        <f>IF(J92="M",VLOOKUP(K92,'calcolo CAT 2020'!$A$1:$B$96,2,FALSE),VLOOKUP(K92,'calcolo CAT 2020'!$A$1:$B$96,2,FALSE))</f>
        <v>SM45</v>
      </c>
      <c r="G92" s="18" t="s">
        <v>176</v>
      </c>
      <c r="H92" s="11">
        <v>474</v>
      </c>
      <c r="I92" s="12" t="s">
        <v>923</v>
      </c>
      <c r="J92" s="9" t="s">
        <v>980</v>
      </c>
      <c r="K92" s="21">
        <f t="shared" si="11"/>
        <v>1973</v>
      </c>
    </row>
    <row r="93" spans="1:12" ht="30" customHeight="1">
      <c r="A93" s="6">
        <f t="shared" si="8"/>
        <v>92</v>
      </c>
      <c r="B93" s="3" t="s">
        <v>514</v>
      </c>
      <c r="C93" s="27" t="s">
        <v>509</v>
      </c>
      <c r="D93" s="24">
        <v>24043</v>
      </c>
      <c r="E93" s="25" t="s">
        <v>207</v>
      </c>
      <c r="F93" s="20" t="str">
        <f>IF(J93="M",VLOOKUP(K93,'calcolo CAT 2020'!$A$1:$B$96,2,FALSE),VLOOKUP(K93,'calcolo CAT 2020'!$A$1:$B$96,2,FALSE))</f>
        <v>SM55</v>
      </c>
      <c r="G93" s="18" t="s">
        <v>176</v>
      </c>
      <c r="H93" s="11">
        <v>117</v>
      </c>
      <c r="I93" s="26" t="s">
        <v>857</v>
      </c>
      <c r="J93" s="9" t="s">
        <v>980</v>
      </c>
      <c r="K93" s="21">
        <f t="shared" si="11"/>
        <v>1965</v>
      </c>
      <c r="L93"/>
    </row>
    <row r="94" spans="1:11" ht="30" customHeight="1">
      <c r="A94" s="6">
        <f t="shared" si="8"/>
        <v>93</v>
      </c>
      <c r="B94" s="3" t="s">
        <v>986</v>
      </c>
      <c r="C94" s="4" t="s">
        <v>634</v>
      </c>
      <c r="D94" s="5">
        <v>24199</v>
      </c>
      <c r="E94" s="3" t="s">
        <v>65</v>
      </c>
      <c r="F94" s="20" t="str">
        <f>IF(J94="M",VLOOKUP(K94,'calcolo CAT 2020'!$A$1:$B$96,2,FALSE),VLOOKUP(K94,'calcolo CAT 2020'!$A$1:$B$96,2,FALSE))</f>
        <v>SM50</v>
      </c>
      <c r="G94" s="18" t="s">
        <v>176</v>
      </c>
      <c r="H94" s="11">
        <v>469</v>
      </c>
      <c r="I94" s="13" t="s">
        <v>923</v>
      </c>
      <c r="J94" s="9" t="s">
        <v>980</v>
      </c>
      <c r="K94" s="21">
        <f t="shared" si="11"/>
        <v>1966</v>
      </c>
    </row>
    <row r="95" spans="1:12" ht="30" customHeight="1">
      <c r="A95" s="6">
        <f t="shared" si="8"/>
        <v>94</v>
      </c>
      <c r="B95" s="3" t="s">
        <v>86</v>
      </c>
      <c r="C95" s="27" t="s">
        <v>465</v>
      </c>
      <c r="D95" s="24">
        <v>19383</v>
      </c>
      <c r="E95" s="3" t="s">
        <v>425</v>
      </c>
      <c r="F95" s="20" t="str">
        <f>IF(J95="M",VLOOKUP(K95,'calcolo CAT 2020'!$A$1:$B$96,2,FALSE),VLOOKUP(K95,'calcolo CAT 2020'!$A$1:$B$96,2,FALSE))</f>
        <v>SM65</v>
      </c>
      <c r="G95" s="18" t="s">
        <v>176</v>
      </c>
      <c r="H95" s="15">
        <v>281</v>
      </c>
      <c r="I95" s="26" t="s">
        <v>857</v>
      </c>
      <c r="J95" s="9" t="s">
        <v>980</v>
      </c>
      <c r="K95" s="21">
        <f t="shared" si="11"/>
        <v>1953</v>
      </c>
      <c r="L95"/>
    </row>
    <row r="96" spans="1:12" ht="30" customHeight="1">
      <c r="A96" s="6">
        <f t="shared" si="8"/>
        <v>95</v>
      </c>
      <c r="B96" s="3" t="s">
        <v>384</v>
      </c>
      <c r="C96" s="4" t="s">
        <v>486</v>
      </c>
      <c r="D96" s="5">
        <v>25544</v>
      </c>
      <c r="E96" s="3" t="s">
        <v>484</v>
      </c>
      <c r="F96" s="20" t="str">
        <f>IF(J96="M",VLOOKUP(K96,'calcolo CAT 2020'!$A$1:$B$96,2,FALSE),VLOOKUP(K96,'calcolo CAT 2020'!$A$1:$B$96,2,FALSE))</f>
        <v>SM50</v>
      </c>
      <c r="G96" s="18" t="s">
        <v>176</v>
      </c>
      <c r="H96" s="11">
        <v>244</v>
      </c>
      <c r="I96" s="13" t="s">
        <v>930</v>
      </c>
      <c r="J96" s="9" t="s">
        <v>980</v>
      </c>
      <c r="K96" s="21">
        <f t="shared" si="11"/>
        <v>1969</v>
      </c>
      <c r="L96"/>
    </row>
    <row r="97" spans="1:11" ht="30" customHeight="1">
      <c r="A97" s="6">
        <f t="shared" si="8"/>
        <v>96</v>
      </c>
      <c r="B97" s="3" t="s">
        <v>86</v>
      </c>
      <c r="C97" s="4" t="s">
        <v>305</v>
      </c>
      <c r="D97" s="5">
        <v>23134</v>
      </c>
      <c r="E97" s="3" t="s">
        <v>827</v>
      </c>
      <c r="F97" s="20" t="str">
        <f>IF(J97="M",VLOOKUP(K97,'calcolo CAT 2020'!$A$1:$B$96,2,FALSE),VLOOKUP(K97,'calcolo CAT 2020'!$A$1:$B$96,2,FALSE))</f>
        <v>SM55</v>
      </c>
      <c r="G97" s="18" t="s">
        <v>176</v>
      </c>
      <c r="H97" s="11">
        <v>352</v>
      </c>
      <c r="I97" s="13" t="s">
        <v>923</v>
      </c>
      <c r="J97" s="9" t="s">
        <v>980</v>
      </c>
      <c r="K97" s="21">
        <f t="shared" si="11"/>
        <v>1963</v>
      </c>
    </row>
    <row r="98" spans="1:12" ht="30" customHeight="1">
      <c r="A98" s="6">
        <f t="shared" si="8"/>
        <v>97</v>
      </c>
      <c r="B98" s="3" t="s">
        <v>121</v>
      </c>
      <c r="C98" s="4" t="s">
        <v>758</v>
      </c>
      <c r="D98" s="5">
        <v>16470</v>
      </c>
      <c r="E98" s="3" t="s">
        <v>851</v>
      </c>
      <c r="F98" s="20" t="str">
        <f>IF(J98="M",VLOOKUP(K98,'calcolo CAT 2020'!$A$1:$B$96,2,FALSE),VLOOKUP(K98,'calcolo CAT 2020'!$A$1:$B$96,2,FALSE))</f>
        <v>SM75</v>
      </c>
      <c r="G98" s="29" t="s">
        <v>45</v>
      </c>
      <c r="H98" s="15">
        <v>61</v>
      </c>
      <c r="I98" s="13" t="s">
        <v>800</v>
      </c>
      <c r="J98" s="9" t="s">
        <v>980</v>
      </c>
      <c r="K98" s="21">
        <f aca="true" t="shared" si="12" ref="K98:K104">IF(D98=0," ",YEAR(D98))</f>
        <v>1945</v>
      </c>
      <c r="L98"/>
    </row>
    <row r="99" spans="1:11" ht="30" customHeight="1">
      <c r="A99" s="6">
        <f t="shared" si="8"/>
        <v>98</v>
      </c>
      <c r="B99" s="3" t="s">
        <v>944</v>
      </c>
      <c r="C99" s="4" t="s">
        <v>336</v>
      </c>
      <c r="D99" s="5">
        <v>25639</v>
      </c>
      <c r="E99" s="3" t="s">
        <v>337</v>
      </c>
      <c r="F99" s="20" t="str">
        <f>IF(J99="M",VLOOKUP(K99,'calcolo CAT 2020'!$A$1:$B$96,2,FALSE),VLOOKUP(K99,'calcolo CAT 2020'!$A$1:$B$96,2,FALSE))</f>
        <v>SM50</v>
      </c>
      <c r="G99" s="18" t="s">
        <v>176</v>
      </c>
      <c r="H99" s="11">
        <v>210</v>
      </c>
      <c r="I99" s="13" t="s">
        <v>630</v>
      </c>
      <c r="J99" s="9" t="s">
        <v>980</v>
      </c>
      <c r="K99" s="21">
        <f t="shared" si="12"/>
        <v>1970</v>
      </c>
    </row>
    <row r="100" spans="1:11" ht="30" customHeight="1">
      <c r="A100" s="6">
        <f t="shared" si="8"/>
        <v>99</v>
      </c>
      <c r="B100" s="3" t="s">
        <v>149</v>
      </c>
      <c r="C100" s="4" t="s">
        <v>753</v>
      </c>
      <c r="D100" s="5">
        <v>28191</v>
      </c>
      <c r="E100" s="3" t="s">
        <v>79</v>
      </c>
      <c r="F100" s="20" t="str">
        <f>IF(J100="M",VLOOKUP(K100,'calcolo CAT 2020'!$A$1:$B$96,2,FALSE),VLOOKUP(K100,'calcolo CAT 2020'!$A$1:$B$96,2,FALSE))</f>
        <v>SM40</v>
      </c>
      <c r="G100" s="18" t="s">
        <v>176</v>
      </c>
      <c r="H100" s="11">
        <v>561</v>
      </c>
      <c r="I100" s="13" t="s">
        <v>923</v>
      </c>
      <c r="J100" s="9" t="s">
        <v>980</v>
      </c>
      <c r="K100" s="21">
        <f t="shared" si="12"/>
        <v>1977</v>
      </c>
    </row>
    <row r="101" spans="1:11" ht="30" customHeight="1">
      <c r="A101" s="6">
        <f t="shared" si="8"/>
        <v>100</v>
      </c>
      <c r="B101" s="3" t="s">
        <v>897</v>
      </c>
      <c r="C101" s="4" t="s">
        <v>260</v>
      </c>
      <c r="D101" s="5">
        <v>20693</v>
      </c>
      <c r="E101" s="14" t="s">
        <v>261</v>
      </c>
      <c r="F101" s="20" t="str">
        <f>IF(J101="M",VLOOKUP(K101,'calcolo CAT 2020'!$A$1:$B$96,2,FALSE),VLOOKUP(K101,'calcolo CAT 2020'!$A$1:$B$96,2,FALSE))</f>
        <v>SM60</v>
      </c>
      <c r="G101" s="19" t="s">
        <v>855</v>
      </c>
      <c r="H101" s="11">
        <v>237</v>
      </c>
      <c r="I101" s="12" t="s">
        <v>88</v>
      </c>
      <c r="J101" s="9" t="s">
        <v>980</v>
      </c>
      <c r="K101" s="21">
        <f t="shared" si="12"/>
        <v>1956</v>
      </c>
    </row>
    <row r="102" spans="1:11" ht="30" customHeight="1">
      <c r="A102" s="6">
        <f t="shared" si="8"/>
        <v>101</v>
      </c>
      <c r="B102" s="3" t="s">
        <v>384</v>
      </c>
      <c r="C102" s="14" t="s">
        <v>487</v>
      </c>
      <c r="D102" s="5">
        <v>27102</v>
      </c>
      <c r="E102" s="3" t="s">
        <v>484</v>
      </c>
      <c r="F102" s="20" t="str">
        <f>IF(J102="M",VLOOKUP(K102,'calcolo CAT 2020'!$A$1:$B$96,2,FALSE),VLOOKUP(K102,'calcolo CAT 2020'!$A$1:$B$96,2,FALSE))</f>
        <v>SM45</v>
      </c>
      <c r="G102" s="18" t="s">
        <v>176</v>
      </c>
      <c r="H102" s="11">
        <v>245</v>
      </c>
      <c r="I102" s="13" t="s">
        <v>930</v>
      </c>
      <c r="J102" s="9" t="s">
        <v>980</v>
      </c>
      <c r="K102" s="21">
        <f t="shared" si="12"/>
        <v>1974</v>
      </c>
    </row>
    <row r="103" spans="1:11" ht="30" customHeight="1">
      <c r="A103" s="6">
        <f t="shared" si="8"/>
        <v>102</v>
      </c>
      <c r="B103" s="3" t="s">
        <v>801</v>
      </c>
      <c r="C103" s="4" t="s">
        <v>99</v>
      </c>
      <c r="D103" s="5">
        <v>26241</v>
      </c>
      <c r="E103" s="3" t="s">
        <v>799</v>
      </c>
      <c r="F103" s="20" t="str">
        <f>IF(J103="M",VLOOKUP(K103,'calcolo CAT 2020'!$A$1:$B$96,2,FALSE),VLOOKUP(K103,'calcolo CAT 2020'!$A$1:$B$96,2,FALSE))</f>
        <v>SM45</v>
      </c>
      <c r="G103" s="19" t="s">
        <v>855</v>
      </c>
      <c r="H103" s="11">
        <v>39</v>
      </c>
      <c r="I103" s="12" t="s">
        <v>800</v>
      </c>
      <c r="J103" s="9" t="s">
        <v>980</v>
      </c>
      <c r="K103" s="21">
        <f t="shared" si="12"/>
        <v>1971</v>
      </c>
    </row>
    <row r="104" spans="1:12" ht="30" customHeight="1">
      <c r="A104" s="6">
        <f t="shared" si="8"/>
        <v>103</v>
      </c>
      <c r="B104" s="3" t="s">
        <v>983</v>
      </c>
      <c r="C104" s="28" t="s">
        <v>553</v>
      </c>
      <c r="D104" s="5">
        <v>20527</v>
      </c>
      <c r="E104" s="3" t="s">
        <v>554</v>
      </c>
      <c r="F104" s="4" t="str">
        <f>IF(J104="M",VLOOKUP(K104,'calcolo CAT 2020'!$A$1:$C$95,2,FALSE),VLOOKUP(K104,'calcolo CAT 2020'!$A$1:$C$95,3,FALSE))</f>
        <v>SF60</v>
      </c>
      <c r="G104" s="18" t="s">
        <v>176</v>
      </c>
      <c r="H104" s="11">
        <v>541</v>
      </c>
      <c r="I104" s="13" t="s">
        <v>857</v>
      </c>
      <c r="J104" s="9" t="s">
        <v>883</v>
      </c>
      <c r="K104" s="21">
        <f t="shared" si="12"/>
        <v>1956</v>
      </c>
      <c r="L104"/>
    </row>
    <row r="105" spans="1:11" ht="30" customHeight="1">
      <c r="A105" s="6">
        <f t="shared" si="8"/>
        <v>104</v>
      </c>
      <c r="B105" s="3" t="s">
        <v>602</v>
      </c>
      <c r="C105" s="4" t="s">
        <v>599</v>
      </c>
      <c r="D105" s="5">
        <v>14974</v>
      </c>
      <c r="E105" s="3" t="s">
        <v>601</v>
      </c>
      <c r="F105" s="20" t="str">
        <f>IF(J105="M",VLOOKUP(K105,'calcolo CAT 2020'!$A$1:$B$96,2,FALSE),VLOOKUP(K105,'calcolo CAT 2020'!$A$1:$B$96,2,FALSE))</f>
        <v>SM80</v>
      </c>
      <c r="G105" s="18" t="s">
        <v>176</v>
      </c>
      <c r="H105" s="11">
        <v>89</v>
      </c>
      <c r="I105" s="13" t="s">
        <v>857</v>
      </c>
      <c r="J105" s="9" t="s">
        <v>980</v>
      </c>
      <c r="K105" s="21">
        <f aca="true" t="shared" si="13" ref="K105:K119">IF(D105=0," ",YEAR(D105))</f>
        <v>1940</v>
      </c>
    </row>
    <row r="106" spans="1:11" ht="30" customHeight="1">
      <c r="A106" s="6">
        <f t="shared" si="8"/>
        <v>105</v>
      </c>
      <c r="B106" s="3" t="s">
        <v>255</v>
      </c>
      <c r="C106" s="4" t="s">
        <v>968</v>
      </c>
      <c r="D106" s="5">
        <v>29277</v>
      </c>
      <c r="E106" s="3" t="s">
        <v>969</v>
      </c>
      <c r="F106" s="20" t="str">
        <f>IF(J106="M",VLOOKUP(K106,'calcolo CAT 2020'!$A$1:$B$96,2,FALSE),VLOOKUP(K106,'calcolo CAT 2020'!$A$1:$B$96,2,FALSE))</f>
        <v>SM40</v>
      </c>
      <c r="G106" s="18" t="s">
        <v>176</v>
      </c>
      <c r="H106" s="11">
        <v>593</v>
      </c>
      <c r="I106" s="12" t="s">
        <v>112</v>
      </c>
      <c r="J106" s="9" t="s">
        <v>980</v>
      </c>
      <c r="K106" s="21">
        <f t="shared" si="13"/>
        <v>1980</v>
      </c>
    </row>
    <row r="107" spans="1:11" ht="30" customHeight="1">
      <c r="A107" s="6">
        <f aca="true" t="shared" si="14" ref="A107:A120">A106+1</f>
        <v>106</v>
      </c>
      <c r="B107" s="3" t="s">
        <v>738</v>
      </c>
      <c r="C107" s="4" t="s">
        <v>737</v>
      </c>
      <c r="D107" s="5">
        <v>24612</v>
      </c>
      <c r="E107" s="3" t="s">
        <v>739</v>
      </c>
      <c r="F107" s="20" t="str">
        <f>IF(J107="M",VLOOKUP(K107,'calcolo CAT 2020'!$A$1:$B$96,2,FALSE),VLOOKUP(K107,'calcolo CAT 2020'!$A$1:$B$96,2,FALSE))</f>
        <v>SM50</v>
      </c>
      <c r="G107" s="19" t="s">
        <v>855</v>
      </c>
      <c r="H107" s="11">
        <v>620</v>
      </c>
      <c r="I107" s="12" t="s">
        <v>112</v>
      </c>
      <c r="J107" s="9" t="s">
        <v>980</v>
      </c>
      <c r="K107" s="21">
        <f t="shared" si="13"/>
        <v>1967</v>
      </c>
    </row>
    <row r="108" spans="1:11" ht="30" customHeight="1">
      <c r="A108" s="6">
        <f t="shared" si="14"/>
        <v>107</v>
      </c>
      <c r="B108" s="3" t="s">
        <v>384</v>
      </c>
      <c r="C108" s="28" t="s">
        <v>383</v>
      </c>
      <c r="D108" s="5">
        <v>30285</v>
      </c>
      <c r="E108" s="3" t="s">
        <v>885</v>
      </c>
      <c r="F108" s="4" t="str">
        <f>IF(J108="M",VLOOKUP(K108,'calcolo CAT 2020'!$A$1:$C$95,2,FALSE),VLOOKUP(K108,'calcolo CAT 2020'!$A$1:$C$95,3,FALSE))</f>
        <v>SF35</v>
      </c>
      <c r="G108" s="18" t="s">
        <v>176</v>
      </c>
      <c r="H108" s="11">
        <v>227</v>
      </c>
      <c r="I108" s="13" t="s">
        <v>857</v>
      </c>
      <c r="J108" s="9" t="s">
        <v>883</v>
      </c>
      <c r="K108" s="21">
        <f t="shared" si="13"/>
        <v>1982</v>
      </c>
    </row>
    <row r="109" spans="1:11" ht="30" customHeight="1">
      <c r="A109" s="6">
        <f t="shared" si="14"/>
        <v>108</v>
      </c>
      <c r="B109" s="3" t="s">
        <v>86</v>
      </c>
      <c r="C109" s="4" t="s">
        <v>304</v>
      </c>
      <c r="D109" s="5">
        <v>22874</v>
      </c>
      <c r="E109" s="3" t="s">
        <v>827</v>
      </c>
      <c r="F109" s="20" t="str">
        <f>IF(J109="M",VLOOKUP(K109,'[1]calcolo CAT 2019'!$A$1:$C$100,2,FALSE),VLOOKUP(K109,'[1]calcolo CAT 2019'!$A$1:$C$100,3,FALSE))</f>
        <v>SM55</v>
      </c>
      <c r="G109" s="18" t="s">
        <v>176</v>
      </c>
      <c r="H109" s="11">
        <v>353</v>
      </c>
      <c r="I109" s="13" t="s">
        <v>923</v>
      </c>
      <c r="J109" s="9" t="s">
        <v>980</v>
      </c>
      <c r="K109" s="21">
        <f t="shared" si="13"/>
        <v>1962</v>
      </c>
    </row>
    <row r="110" spans="1:11" ht="30" customHeight="1">
      <c r="A110" s="6">
        <f t="shared" si="14"/>
        <v>109</v>
      </c>
      <c r="B110" s="3" t="s">
        <v>514</v>
      </c>
      <c r="C110" s="14" t="s">
        <v>510</v>
      </c>
      <c r="D110" s="5">
        <v>27563</v>
      </c>
      <c r="E110" s="3" t="s">
        <v>207</v>
      </c>
      <c r="F110" s="20" t="str">
        <f>IF(J110="M",VLOOKUP(K110,'calcolo CAT 2020'!$A$1:$B$96,2,FALSE),VLOOKUP(K110,'calcolo CAT 2020'!$A$1:$B$96,2,FALSE))</f>
        <v>SM45</v>
      </c>
      <c r="G110" s="18" t="s">
        <v>176</v>
      </c>
      <c r="H110" s="11">
        <v>118</v>
      </c>
      <c r="I110" s="13" t="s">
        <v>857</v>
      </c>
      <c r="J110" s="9" t="s">
        <v>980</v>
      </c>
      <c r="K110" s="21">
        <f t="shared" si="13"/>
        <v>1975</v>
      </c>
    </row>
    <row r="111" spans="1:12" ht="30" customHeight="1">
      <c r="A111" s="6">
        <f t="shared" si="14"/>
        <v>110</v>
      </c>
      <c r="B111" s="3" t="s">
        <v>986</v>
      </c>
      <c r="C111" s="17" t="s">
        <v>1004</v>
      </c>
      <c r="D111" s="5">
        <v>25499</v>
      </c>
      <c r="E111" s="3" t="s">
        <v>207</v>
      </c>
      <c r="F111" s="4" t="str">
        <f>IF(J111="M",VLOOKUP(K111,'calcolo CAT 2020'!$A$1:$C$95,2,FALSE),VLOOKUP(K111,'calcolo CAT 2020'!$A$1:$C$95,3,FALSE))</f>
        <v>SF50</v>
      </c>
      <c r="G111" s="18" t="s">
        <v>176</v>
      </c>
      <c r="H111" s="15">
        <v>323</v>
      </c>
      <c r="I111" s="13" t="s">
        <v>800</v>
      </c>
      <c r="J111" s="9" t="s">
        <v>883</v>
      </c>
      <c r="K111" s="21">
        <f t="shared" si="13"/>
        <v>1969</v>
      </c>
      <c r="L111"/>
    </row>
    <row r="112" spans="1:11" ht="30" customHeight="1">
      <c r="A112" s="6">
        <f t="shared" si="14"/>
        <v>111</v>
      </c>
      <c r="B112" s="3" t="s">
        <v>256</v>
      </c>
      <c r="C112" s="4" t="s">
        <v>257</v>
      </c>
      <c r="D112" s="5">
        <v>25527</v>
      </c>
      <c r="E112" s="3" t="s">
        <v>963</v>
      </c>
      <c r="F112" s="20" t="str">
        <f>IF(J112="M",VLOOKUP(K112,'calcolo CAT 2020'!$A$1:$B$96,2,FALSE),VLOOKUP(K112,'calcolo CAT 2020'!$A$1:$B$96,2,FALSE))</f>
        <v>SM50</v>
      </c>
      <c r="G112" s="18" t="s">
        <v>176</v>
      </c>
      <c r="H112" s="11">
        <v>589</v>
      </c>
      <c r="I112" s="13" t="s">
        <v>112</v>
      </c>
      <c r="J112" s="9" t="s">
        <v>980</v>
      </c>
      <c r="K112" s="21">
        <f t="shared" si="13"/>
        <v>1969</v>
      </c>
    </row>
    <row r="113" spans="1:11" ht="30" customHeight="1">
      <c r="A113" s="6">
        <f t="shared" si="14"/>
        <v>112</v>
      </c>
      <c r="B113" s="3" t="s">
        <v>514</v>
      </c>
      <c r="C113" s="4" t="s">
        <v>511</v>
      </c>
      <c r="D113" s="5">
        <v>31255</v>
      </c>
      <c r="E113" s="3" t="s">
        <v>207</v>
      </c>
      <c r="F113" s="20" t="str">
        <f>IF(J113="M",VLOOKUP(K113,'calcolo CAT 2020'!$A$1:$B$96,2,FALSE),VLOOKUP(K113,'calcolo CAT 2020'!$A$1:$B$96,2,FALSE))</f>
        <v>SM35</v>
      </c>
      <c r="G113" s="29" t="s">
        <v>45</v>
      </c>
      <c r="H113" s="15">
        <v>119</v>
      </c>
      <c r="I113" s="12" t="s">
        <v>141</v>
      </c>
      <c r="J113" s="9" t="s">
        <v>980</v>
      </c>
      <c r="K113" s="21">
        <f t="shared" si="13"/>
        <v>1985</v>
      </c>
    </row>
    <row r="114" spans="1:12" ht="30" customHeight="1">
      <c r="A114" s="6">
        <f t="shared" si="14"/>
        <v>113</v>
      </c>
      <c r="B114" s="3" t="s">
        <v>384</v>
      </c>
      <c r="C114" s="14" t="s">
        <v>488</v>
      </c>
      <c r="D114" s="5">
        <v>26040</v>
      </c>
      <c r="E114" s="3" t="s">
        <v>484</v>
      </c>
      <c r="F114" s="20" t="str">
        <f>IF(J114="M",VLOOKUP(K114,'calcolo CAT 2020'!$A$1:$B$96,2,FALSE),VLOOKUP(K114,'calcolo CAT 2020'!$A$1:$B$96,2,FALSE))</f>
        <v>SM45</v>
      </c>
      <c r="G114" s="18" t="s">
        <v>176</v>
      </c>
      <c r="H114" s="11">
        <v>247</v>
      </c>
      <c r="I114" s="13" t="s">
        <v>930</v>
      </c>
      <c r="J114" s="9" t="s">
        <v>980</v>
      </c>
      <c r="K114" s="21">
        <f t="shared" si="13"/>
        <v>1971</v>
      </c>
      <c r="L114"/>
    </row>
    <row r="115" spans="1:11" ht="30" customHeight="1">
      <c r="A115" s="6">
        <f t="shared" si="14"/>
        <v>114</v>
      </c>
      <c r="B115" s="3" t="s">
        <v>1040</v>
      </c>
      <c r="C115" s="4" t="s">
        <v>1042</v>
      </c>
      <c r="D115" s="5">
        <v>24515</v>
      </c>
      <c r="E115" s="3" t="s">
        <v>913</v>
      </c>
      <c r="F115" s="20" t="str">
        <f>IF(J115="M",VLOOKUP(K115,'calcolo CAT 2020'!$A$1:$B$96,2,FALSE),VLOOKUP(K115,'calcolo CAT 2020'!$A$1:$B$96,2,FALSE))</f>
        <v>SM50</v>
      </c>
      <c r="G115" s="18" t="s">
        <v>176</v>
      </c>
      <c r="H115" s="11">
        <v>599</v>
      </c>
      <c r="I115" s="12" t="s">
        <v>935</v>
      </c>
      <c r="J115" s="9" t="s">
        <v>980</v>
      </c>
      <c r="K115" s="21">
        <f t="shared" si="13"/>
        <v>1967</v>
      </c>
    </row>
    <row r="116" spans="1:11" ht="30" customHeight="1">
      <c r="A116" s="6">
        <f t="shared" si="14"/>
        <v>115</v>
      </c>
      <c r="B116" s="3" t="s">
        <v>562</v>
      </c>
      <c r="C116" s="4" t="s">
        <v>371</v>
      </c>
      <c r="D116" s="5">
        <v>22712</v>
      </c>
      <c r="E116" s="3" t="s">
        <v>372</v>
      </c>
      <c r="F116" s="20" t="str">
        <f>IF(J116="M",VLOOKUP(K116,'calcolo CAT 2020'!$A$1:$B$96,2,FALSE),VLOOKUP(K116,'calcolo CAT 2020'!$A$1:$B$96,2,FALSE))</f>
        <v>SM55</v>
      </c>
      <c r="G116" s="18" t="s">
        <v>176</v>
      </c>
      <c r="H116" s="11">
        <v>549</v>
      </c>
      <c r="I116" s="12" t="s">
        <v>853</v>
      </c>
      <c r="J116" s="9" t="s">
        <v>980</v>
      </c>
      <c r="K116" s="21">
        <f t="shared" si="13"/>
        <v>1962</v>
      </c>
    </row>
    <row r="117" spans="1:11" ht="30" customHeight="1">
      <c r="A117" s="6">
        <f t="shared" si="14"/>
        <v>116</v>
      </c>
      <c r="B117" s="3" t="s">
        <v>47</v>
      </c>
      <c r="C117" s="4" t="s">
        <v>38</v>
      </c>
      <c r="D117" s="5">
        <v>21966</v>
      </c>
      <c r="E117" s="3" t="s">
        <v>50</v>
      </c>
      <c r="F117" s="20" t="str">
        <f>IF(J117="M",VLOOKUP(K117,'calcolo CAT 2020'!$A$1:$B$96,2,FALSE),VLOOKUP(K117,'calcolo CAT 2020'!$A$1:$B$96,2,FALSE))</f>
        <v>SM60</v>
      </c>
      <c r="G117" s="19" t="s">
        <v>855</v>
      </c>
      <c r="H117" s="11">
        <v>55</v>
      </c>
      <c r="I117" s="12" t="s">
        <v>122</v>
      </c>
      <c r="J117" s="9" t="s">
        <v>980</v>
      </c>
      <c r="K117" s="21">
        <f t="shared" si="13"/>
        <v>1960</v>
      </c>
    </row>
    <row r="118" spans="1:14" ht="30" customHeight="1">
      <c r="A118" s="6">
        <f t="shared" si="14"/>
        <v>117</v>
      </c>
      <c r="B118" s="3" t="s">
        <v>514</v>
      </c>
      <c r="C118" s="4" t="s">
        <v>493</v>
      </c>
      <c r="D118" s="5">
        <v>25496</v>
      </c>
      <c r="E118" s="3" t="s">
        <v>207</v>
      </c>
      <c r="F118" s="20" t="str">
        <f>IF(J118="M",VLOOKUP(K118,'calcolo CAT 2020'!$A$1:$B$96,2,FALSE),VLOOKUP(K118,'calcolo CAT 2020'!$A$1:$B$96,2,FALSE))</f>
        <v>SM50</v>
      </c>
      <c r="G118" s="18" t="s">
        <v>176</v>
      </c>
      <c r="H118" s="11">
        <v>120</v>
      </c>
      <c r="I118" s="13" t="s">
        <v>630</v>
      </c>
      <c r="J118" s="9" t="s">
        <v>980</v>
      </c>
      <c r="K118" s="21">
        <f t="shared" si="13"/>
        <v>1969</v>
      </c>
      <c r="N118" s="1"/>
    </row>
    <row r="119" spans="1:11" ht="30" customHeight="1">
      <c r="A119" s="6">
        <f t="shared" si="14"/>
        <v>118</v>
      </c>
      <c r="B119" s="3" t="s">
        <v>316</v>
      </c>
      <c r="C119" s="4" t="s">
        <v>617</v>
      </c>
      <c r="D119" s="5">
        <v>32432</v>
      </c>
      <c r="E119" s="3" t="s">
        <v>392</v>
      </c>
      <c r="F119" s="4" t="str">
        <f>IF(J119="M",VLOOKUP(K119,'calcolo CAT 2020'!$A$1:$C$95,2,FALSE),VLOOKUP(K119,'calcolo CAT 2020'!$A$1:$C$95,3,FALSE))</f>
        <v>SM</v>
      </c>
      <c r="G119" s="18" t="s">
        <v>176</v>
      </c>
      <c r="H119" s="11">
        <v>371</v>
      </c>
      <c r="I119" s="13" t="s">
        <v>923</v>
      </c>
      <c r="J119" s="9" t="s">
        <v>980</v>
      </c>
      <c r="K119" s="21">
        <f t="shared" si="13"/>
        <v>1988</v>
      </c>
    </row>
    <row r="120" spans="1:12" ht="30" customHeight="1">
      <c r="A120" s="6">
        <f t="shared" si="14"/>
        <v>119</v>
      </c>
      <c r="B120" s="3" t="s">
        <v>40</v>
      </c>
      <c r="C120" s="14" t="s">
        <v>56</v>
      </c>
      <c r="D120" s="5">
        <v>24072</v>
      </c>
      <c r="E120" s="3" t="s">
        <v>965</v>
      </c>
      <c r="F120" s="20" t="str">
        <f>IF(J120="M",VLOOKUP(K120,'calcolo CAT 2020'!$A$1:$B$96,2,FALSE),VLOOKUP(K120,'calcolo CAT 2020'!$A$1:$B$96,2,FALSE))</f>
        <v>SM55</v>
      </c>
      <c r="G120" s="18" t="s">
        <v>176</v>
      </c>
      <c r="H120" s="11">
        <v>76</v>
      </c>
      <c r="I120" s="13" t="s">
        <v>857</v>
      </c>
      <c r="J120" s="9" t="s">
        <v>980</v>
      </c>
      <c r="K120" s="21">
        <f aca="true" t="shared" si="15" ref="K120:K125">IF(D120=0," ",YEAR(D120))</f>
        <v>1965</v>
      </c>
      <c r="L120"/>
    </row>
    <row r="121" spans="1:12" ht="30" customHeight="1">
      <c r="A121" s="6">
        <f aca="true" t="shared" si="16" ref="A121:A184">A120+1</f>
        <v>120</v>
      </c>
      <c r="B121" s="3" t="s">
        <v>723</v>
      </c>
      <c r="C121" s="4" t="s">
        <v>722</v>
      </c>
      <c r="D121" s="5">
        <v>22678</v>
      </c>
      <c r="E121" s="3"/>
      <c r="F121" s="20" t="str">
        <f>IF(J121="M",VLOOKUP(K121,'calcolo CAT 2020'!$A$1:$B$96,2,FALSE),VLOOKUP(K121,'calcolo CAT 2020'!$A$1:$B$96,2,FALSE))</f>
        <v>SM55</v>
      </c>
      <c r="G121" s="23" t="s">
        <v>858</v>
      </c>
      <c r="H121" s="11">
        <v>19</v>
      </c>
      <c r="I121" s="13" t="s">
        <v>800</v>
      </c>
      <c r="J121" s="9" t="s">
        <v>980</v>
      </c>
      <c r="K121" s="21">
        <f t="shared" si="15"/>
        <v>1962</v>
      </c>
      <c r="L121"/>
    </row>
    <row r="122" spans="1:11" ht="30" customHeight="1">
      <c r="A122" s="6">
        <f t="shared" si="16"/>
        <v>121</v>
      </c>
      <c r="B122" s="3" t="s">
        <v>157</v>
      </c>
      <c r="C122" s="4" t="s">
        <v>754</v>
      </c>
      <c r="D122" s="5">
        <v>22589</v>
      </c>
      <c r="E122" s="3" t="s">
        <v>79</v>
      </c>
      <c r="F122" s="20" t="str">
        <f>IF(J122="M",VLOOKUP(K122,'calcolo CAT 2020'!$A$1:$B$96,2,FALSE),VLOOKUP(K122,'calcolo CAT 2020'!$A$1:$B$96,2,FALSE))</f>
        <v>SM55</v>
      </c>
      <c r="G122" s="18" t="s">
        <v>176</v>
      </c>
      <c r="H122" s="11">
        <v>562</v>
      </c>
      <c r="I122" s="13" t="s">
        <v>923</v>
      </c>
      <c r="J122" s="9" t="s">
        <v>980</v>
      </c>
      <c r="K122" s="21">
        <f t="shared" si="15"/>
        <v>1961</v>
      </c>
    </row>
    <row r="123" spans="1:11" ht="30" customHeight="1">
      <c r="A123" s="6">
        <f t="shared" si="16"/>
        <v>122</v>
      </c>
      <c r="B123" s="3" t="s">
        <v>514</v>
      </c>
      <c r="C123" s="4" t="s">
        <v>231</v>
      </c>
      <c r="D123" s="5">
        <v>22474</v>
      </c>
      <c r="E123" s="3" t="s">
        <v>207</v>
      </c>
      <c r="F123" s="20" t="str">
        <f>IF(J123="M",VLOOKUP(K123,'calcolo CAT 2020'!$A$1:$B$96,2,FALSE),VLOOKUP(K123,'calcolo CAT 2020'!$A$1:$B$96,2,FALSE))</f>
        <v>SM55</v>
      </c>
      <c r="G123" s="18" t="s">
        <v>176</v>
      </c>
      <c r="H123" s="11">
        <v>121</v>
      </c>
      <c r="I123" s="13" t="s">
        <v>857</v>
      </c>
      <c r="J123" s="9" t="s">
        <v>980</v>
      </c>
      <c r="K123" s="21">
        <f t="shared" si="15"/>
        <v>1961</v>
      </c>
    </row>
    <row r="124" spans="1:11" ht="30" customHeight="1">
      <c r="A124" s="6">
        <f t="shared" si="16"/>
        <v>123</v>
      </c>
      <c r="B124" s="3" t="s">
        <v>515</v>
      </c>
      <c r="C124" s="17" t="s">
        <v>614</v>
      </c>
      <c r="D124" s="5">
        <v>23726</v>
      </c>
      <c r="E124" s="3" t="s">
        <v>207</v>
      </c>
      <c r="F124" s="4" t="str">
        <f>IF(J124="M",VLOOKUP(K124,'calcolo CAT 2020'!$A$1:$C$95,2,FALSE),VLOOKUP(K124,'calcolo CAT 2020'!$A$1:$C$95,3,FALSE))</f>
        <v>SF55</v>
      </c>
      <c r="G124" s="18" t="s">
        <v>176</v>
      </c>
      <c r="H124" s="11">
        <v>122</v>
      </c>
      <c r="I124" s="13" t="s">
        <v>112</v>
      </c>
      <c r="J124" s="9" t="s">
        <v>883</v>
      </c>
      <c r="K124" s="21">
        <f t="shared" si="15"/>
        <v>1964</v>
      </c>
    </row>
    <row r="125" spans="1:11" ht="30" customHeight="1">
      <c r="A125" s="6">
        <f t="shared" si="16"/>
        <v>124</v>
      </c>
      <c r="B125" s="3" t="s">
        <v>665</v>
      </c>
      <c r="C125" s="4" t="s">
        <v>159</v>
      </c>
      <c r="D125" s="5">
        <v>25019</v>
      </c>
      <c r="E125" s="3" t="s">
        <v>854</v>
      </c>
      <c r="F125" s="4" t="str">
        <f>IF(J125="M",VLOOKUP(K125,'calcolo CAT 2020'!$A$1:$C$95,2,FALSE),VLOOKUP(K125,'calcolo CAT 2020'!$A$1:$C$95,3,FALSE))</f>
        <v>SM50</v>
      </c>
      <c r="G125" s="18" t="s">
        <v>176</v>
      </c>
      <c r="H125" s="11">
        <v>640</v>
      </c>
      <c r="I125" s="13" t="s">
        <v>630</v>
      </c>
      <c r="J125" s="9" t="s">
        <v>980</v>
      </c>
      <c r="K125" s="21">
        <f t="shared" si="15"/>
        <v>1968</v>
      </c>
    </row>
    <row r="126" spans="1:12" ht="30" customHeight="1">
      <c r="A126" s="6">
        <f t="shared" si="16"/>
        <v>125</v>
      </c>
      <c r="B126" s="3" t="s">
        <v>86</v>
      </c>
      <c r="C126" s="4" t="s">
        <v>463</v>
      </c>
      <c r="D126" s="5">
        <v>21114</v>
      </c>
      <c r="E126" s="3" t="s">
        <v>425</v>
      </c>
      <c r="F126" s="20" t="str">
        <f>IF(J126="M",VLOOKUP(K126,'calcolo CAT 2020'!$A$1:$B$96,2,FALSE),VLOOKUP(K126,'calcolo CAT 2020'!$A$1:$B$96,2,FALSE))</f>
        <v>SM60</v>
      </c>
      <c r="G126" s="18" t="s">
        <v>176</v>
      </c>
      <c r="H126" s="11">
        <v>282</v>
      </c>
      <c r="I126" s="13" t="s">
        <v>857</v>
      </c>
      <c r="J126" s="9" t="s">
        <v>980</v>
      </c>
      <c r="K126" s="21">
        <f aca="true" t="shared" si="17" ref="K126:K131">IF(D126=0," ",YEAR(D126))</f>
        <v>1957</v>
      </c>
      <c r="L126"/>
    </row>
    <row r="127" spans="1:12" ht="30" customHeight="1">
      <c r="A127" s="6">
        <f t="shared" si="16"/>
        <v>126</v>
      </c>
      <c r="B127" s="3" t="s">
        <v>86</v>
      </c>
      <c r="C127" s="28" t="s">
        <v>462</v>
      </c>
      <c r="D127" s="5">
        <v>29180</v>
      </c>
      <c r="E127" s="3" t="s">
        <v>425</v>
      </c>
      <c r="F127" s="4" t="str">
        <f>IF(J127="M",VLOOKUP(K127,'calcolo CAT 2020'!$A$1:$C$95,2,FALSE),VLOOKUP(K127,'calcolo CAT 2020'!$A$1:$C$95,3,FALSE))</f>
        <v>SF40</v>
      </c>
      <c r="G127" s="18" t="s">
        <v>176</v>
      </c>
      <c r="H127" s="11">
        <v>283</v>
      </c>
      <c r="I127" s="13" t="s">
        <v>857</v>
      </c>
      <c r="J127" s="9" t="s">
        <v>883</v>
      </c>
      <c r="K127" s="21">
        <f t="shared" si="17"/>
        <v>1979</v>
      </c>
      <c r="L127"/>
    </row>
    <row r="128" spans="1:11" ht="30" customHeight="1">
      <c r="A128" s="6">
        <f t="shared" si="16"/>
        <v>127</v>
      </c>
      <c r="B128" s="3" t="s">
        <v>897</v>
      </c>
      <c r="C128" s="4" t="s">
        <v>949</v>
      </c>
      <c r="D128" s="5">
        <v>22701</v>
      </c>
      <c r="E128" s="3" t="s">
        <v>832</v>
      </c>
      <c r="F128" s="20" t="str">
        <f>IF(J128="M",VLOOKUP(K128,'calcolo CAT 2020'!$A$1:$B$96,2,FALSE),VLOOKUP(K128,'calcolo CAT 2020'!$A$1:$B$96,2,FALSE))</f>
        <v>SM55</v>
      </c>
      <c r="G128" s="18" t="s">
        <v>176</v>
      </c>
      <c r="H128" s="15">
        <v>239</v>
      </c>
      <c r="I128" s="13" t="s">
        <v>923</v>
      </c>
      <c r="J128" s="9" t="s">
        <v>980</v>
      </c>
      <c r="K128" s="21">
        <f t="shared" si="17"/>
        <v>1962</v>
      </c>
    </row>
    <row r="129" spans="1:11" ht="30" customHeight="1">
      <c r="A129" s="6">
        <f t="shared" si="16"/>
        <v>128</v>
      </c>
      <c r="B129" s="3" t="s">
        <v>301</v>
      </c>
      <c r="C129" s="4" t="s">
        <v>549</v>
      </c>
      <c r="D129" s="5">
        <v>27501</v>
      </c>
      <c r="E129" s="3" t="s">
        <v>961</v>
      </c>
      <c r="F129" s="20" t="str">
        <f>IF(J129="M",VLOOKUP(K129,'calcolo CAT 2020'!$A$1:$B$96,2,FALSE),VLOOKUP(K129,'calcolo CAT 2020'!$A$1:$B$96,2,FALSE))</f>
        <v>SM45</v>
      </c>
      <c r="G129" s="18" t="s">
        <v>176</v>
      </c>
      <c r="H129" s="15">
        <v>167</v>
      </c>
      <c r="I129" s="13" t="s">
        <v>112</v>
      </c>
      <c r="J129" s="9" t="s">
        <v>980</v>
      </c>
      <c r="K129" s="21">
        <f t="shared" si="17"/>
        <v>1975</v>
      </c>
    </row>
    <row r="130" spans="1:11" ht="30" customHeight="1">
      <c r="A130" s="6">
        <f t="shared" si="16"/>
        <v>129</v>
      </c>
      <c r="B130" s="3" t="s">
        <v>795</v>
      </c>
      <c r="C130" s="28" t="s">
        <v>746</v>
      </c>
      <c r="D130" s="5">
        <v>28327</v>
      </c>
      <c r="E130" s="3" t="s">
        <v>747</v>
      </c>
      <c r="F130" s="4" t="str">
        <f>IF(J130="M",VLOOKUP(K130,'calcolo CAT 2020'!$A$1:$C$95,2,FALSE),VLOOKUP(K130,'calcolo CAT 2020'!$A$1:$C$95,3,FALSE))</f>
        <v>SF40</v>
      </c>
      <c r="G130" s="18" t="s">
        <v>176</v>
      </c>
      <c r="H130" s="11">
        <v>578</v>
      </c>
      <c r="I130" s="13" t="s">
        <v>923</v>
      </c>
      <c r="J130" s="9" t="s">
        <v>883</v>
      </c>
      <c r="K130" s="21">
        <f t="shared" si="17"/>
        <v>1977</v>
      </c>
    </row>
    <row r="131" spans="1:12" ht="30" customHeight="1">
      <c r="A131" s="6">
        <f t="shared" si="16"/>
        <v>130</v>
      </c>
      <c r="B131" s="3" t="s">
        <v>826</v>
      </c>
      <c r="C131" s="14" t="s">
        <v>824</v>
      </c>
      <c r="D131" s="5">
        <v>25057</v>
      </c>
      <c r="E131" s="3" t="s">
        <v>825</v>
      </c>
      <c r="F131" s="20" t="str">
        <f>IF(J131="M",VLOOKUP(K131,'calcolo CAT 2020'!$A$1:$B$96,2,FALSE),VLOOKUP(K131,'calcolo CAT 2020'!$A$1:$B$96,2,FALSE))</f>
        <v>SM50</v>
      </c>
      <c r="G131" s="18" t="s">
        <v>176</v>
      </c>
      <c r="H131" s="11">
        <v>182</v>
      </c>
      <c r="I131" s="13" t="s">
        <v>800</v>
      </c>
      <c r="J131" s="9" t="s">
        <v>980</v>
      </c>
      <c r="K131" s="21">
        <f t="shared" si="17"/>
        <v>1968</v>
      </c>
      <c r="L131"/>
    </row>
    <row r="132" spans="1:12" ht="30" customHeight="1">
      <c r="A132" s="6">
        <f t="shared" si="16"/>
        <v>131</v>
      </c>
      <c r="B132" s="3" t="s">
        <v>273</v>
      </c>
      <c r="C132" s="17" t="s">
        <v>400</v>
      </c>
      <c r="D132" s="5">
        <v>29594</v>
      </c>
      <c r="E132" s="3" t="s">
        <v>425</v>
      </c>
      <c r="F132" s="4" t="str">
        <f>IF(J132="M",VLOOKUP(K132,'calcolo CAT 2020'!$A$1:$C$95,2,FALSE),VLOOKUP(K132,'calcolo CAT 2020'!$A$1:$C$95,3,FALSE))</f>
        <v>SF35</v>
      </c>
      <c r="G132" s="18" t="s">
        <v>176</v>
      </c>
      <c r="H132" s="15">
        <v>530</v>
      </c>
      <c r="I132" s="13" t="s">
        <v>857</v>
      </c>
      <c r="J132" s="9" t="s">
        <v>883</v>
      </c>
      <c r="K132" s="21">
        <f aca="true" t="shared" si="18" ref="K132:K145">IF(D132=0," ",YEAR(D132))</f>
        <v>1981</v>
      </c>
      <c r="L132"/>
    </row>
    <row r="133" spans="1:12" ht="30" customHeight="1">
      <c r="A133" s="6">
        <f t="shared" si="16"/>
        <v>132</v>
      </c>
      <c r="B133" s="3" t="s">
        <v>717</v>
      </c>
      <c r="C133" s="17" t="s">
        <v>716</v>
      </c>
      <c r="D133" s="5">
        <v>33527</v>
      </c>
      <c r="E133" s="3" t="s">
        <v>718</v>
      </c>
      <c r="F133" s="4" t="str">
        <f>IF(J133="M",VLOOKUP(K133,'calcolo CAT 2020'!$A$1:$C$95,2,FALSE),VLOOKUP(K133,'calcolo CAT 2020'!$A$1:$C$95,3,FALSE))</f>
        <v>SF</v>
      </c>
      <c r="G133" s="18" t="s">
        <v>176</v>
      </c>
      <c r="H133" s="15">
        <v>563</v>
      </c>
      <c r="I133" s="13" t="s">
        <v>857</v>
      </c>
      <c r="J133" s="9" t="s">
        <v>883</v>
      </c>
      <c r="K133" s="21">
        <f t="shared" si="18"/>
        <v>1991</v>
      </c>
      <c r="L133"/>
    </row>
    <row r="134" spans="1:11" ht="30" customHeight="1">
      <c r="A134" s="6">
        <f t="shared" si="16"/>
        <v>133</v>
      </c>
      <c r="B134" s="3" t="s">
        <v>249</v>
      </c>
      <c r="C134" s="4" t="s">
        <v>477</v>
      </c>
      <c r="D134" s="5">
        <v>22907</v>
      </c>
      <c r="E134" s="3" t="s">
        <v>248</v>
      </c>
      <c r="F134" s="20" t="str">
        <f>IF(J134="M",VLOOKUP(K134,'calcolo CAT 2020'!$A$1:$B$96,2,FALSE),VLOOKUP(K134,'calcolo CAT 2020'!$A$1:$B$96,2,FALSE))</f>
        <v>SM55</v>
      </c>
      <c r="G134" s="19" t="s">
        <v>855</v>
      </c>
      <c r="H134" s="11">
        <v>31</v>
      </c>
      <c r="I134" s="12" t="s">
        <v>112</v>
      </c>
      <c r="J134" s="9" t="s">
        <v>980</v>
      </c>
      <c r="K134" s="21">
        <f t="shared" si="18"/>
        <v>1962</v>
      </c>
    </row>
    <row r="135" spans="1:11" ht="30" customHeight="1">
      <c r="A135" s="6">
        <f t="shared" si="16"/>
        <v>134</v>
      </c>
      <c r="B135" s="3" t="s">
        <v>482</v>
      </c>
      <c r="C135" s="17" t="s">
        <v>481</v>
      </c>
      <c r="D135" s="5">
        <v>26923</v>
      </c>
      <c r="E135" s="3" t="s">
        <v>573</v>
      </c>
      <c r="F135" s="4" t="str">
        <f>IF(J135="M",VLOOKUP(K135,'calcolo CAT 2020'!$A$1:$C$95,2,FALSE),VLOOKUP(K135,'calcolo CAT 2020'!$A$1:$C$95,3,FALSE))</f>
        <v>SF45</v>
      </c>
      <c r="G135" s="18" t="s">
        <v>176</v>
      </c>
      <c r="H135" s="11">
        <v>202</v>
      </c>
      <c r="I135" s="13" t="s">
        <v>398</v>
      </c>
      <c r="J135" s="9" t="s">
        <v>883</v>
      </c>
      <c r="K135" s="21">
        <f t="shared" si="18"/>
        <v>1973</v>
      </c>
    </row>
    <row r="136" spans="1:12" ht="30" customHeight="1">
      <c r="A136" s="6">
        <f t="shared" si="16"/>
        <v>135</v>
      </c>
      <c r="B136" s="3" t="s">
        <v>470</v>
      </c>
      <c r="C136" s="14" t="s">
        <v>471</v>
      </c>
      <c r="D136" s="5">
        <v>23353</v>
      </c>
      <c r="E136" s="3" t="s">
        <v>472</v>
      </c>
      <c r="F136" s="20" t="str">
        <f>IF(J136="M",VLOOKUP(K136,'calcolo CAT 2020'!$A$1:$B$96,2,FALSE),VLOOKUP(K136,'calcolo CAT 2020'!$A$1:$B$96,2,FALSE))</f>
        <v>SM55</v>
      </c>
      <c r="G136" s="18" t="s">
        <v>176</v>
      </c>
      <c r="H136" s="11">
        <v>517</v>
      </c>
      <c r="I136" s="13" t="s">
        <v>940</v>
      </c>
      <c r="J136" s="9" t="s">
        <v>980</v>
      </c>
      <c r="K136" s="21">
        <f t="shared" si="18"/>
        <v>1963</v>
      </c>
      <c r="L136"/>
    </row>
    <row r="137" spans="1:11" ht="30" customHeight="1">
      <c r="A137" s="6">
        <f t="shared" si="16"/>
        <v>136</v>
      </c>
      <c r="B137" s="3" t="s">
        <v>384</v>
      </c>
      <c r="C137" s="4" t="s">
        <v>577</v>
      </c>
      <c r="D137" s="5">
        <v>27111</v>
      </c>
      <c r="E137" s="3" t="s">
        <v>484</v>
      </c>
      <c r="F137" s="20" t="str">
        <f>IF(J137="M",VLOOKUP(K137,'calcolo CAT 2020'!$A$1:$B$96,2,FALSE),VLOOKUP(K137,'calcolo CAT 2020'!$A$1:$B$96,2,FALSE))</f>
        <v>SM45</v>
      </c>
      <c r="G137" s="18" t="s">
        <v>176</v>
      </c>
      <c r="H137" s="15">
        <v>246</v>
      </c>
      <c r="I137" s="13" t="s">
        <v>930</v>
      </c>
      <c r="J137" s="9" t="s">
        <v>980</v>
      </c>
      <c r="K137" s="21">
        <f t="shared" si="18"/>
        <v>1974</v>
      </c>
    </row>
    <row r="138" spans="1:11" ht="30" customHeight="1">
      <c r="A138" s="6">
        <f t="shared" si="16"/>
        <v>137</v>
      </c>
      <c r="B138" s="3" t="s">
        <v>47</v>
      </c>
      <c r="C138" s="4" t="s">
        <v>48</v>
      </c>
      <c r="D138" s="5">
        <v>23494</v>
      </c>
      <c r="E138" s="3" t="s">
        <v>49</v>
      </c>
      <c r="F138" s="20" t="str">
        <f>IF(J138="M",VLOOKUP(K138,'calcolo CAT 2020'!$A$1:$B$96,2,FALSE),VLOOKUP(K138,'calcolo CAT 2020'!$A$1:$B$96,2,FALSE))</f>
        <v>SM55</v>
      </c>
      <c r="G138" s="19" t="s">
        <v>855</v>
      </c>
      <c r="H138" s="11">
        <v>54</v>
      </c>
      <c r="I138" s="12" t="s">
        <v>920</v>
      </c>
      <c r="J138" s="9" t="s">
        <v>980</v>
      </c>
      <c r="K138" s="21">
        <f t="shared" si="18"/>
        <v>1964</v>
      </c>
    </row>
    <row r="139" spans="1:14" ht="30" customHeight="1">
      <c r="A139" s="6">
        <f t="shared" si="16"/>
        <v>138</v>
      </c>
      <c r="B139" s="3" t="s">
        <v>384</v>
      </c>
      <c r="C139" s="4" t="s">
        <v>578</v>
      </c>
      <c r="D139" s="5">
        <v>22652</v>
      </c>
      <c r="E139" s="3" t="s">
        <v>484</v>
      </c>
      <c r="F139" s="20" t="str">
        <f>IF(J139="M",VLOOKUP(K139,'calcolo CAT 2020'!$A$1:$B$96,2,FALSE),VLOOKUP(K139,'calcolo CAT 2020'!$A$1:$B$96,2,FALSE))</f>
        <v>SM55</v>
      </c>
      <c r="G139" s="18" t="s">
        <v>176</v>
      </c>
      <c r="H139" s="11">
        <v>248</v>
      </c>
      <c r="I139" s="13" t="s">
        <v>930</v>
      </c>
      <c r="J139" s="9" t="s">
        <v>980</v>
      </c>
      <c r="K139" s="21">
        <f t="shared" si="18"/>
        <v>1962</v>
      </c>
      <c r="N139" s="1"/>
    </row>
    <row r="140" spans="1:11" ht="30" customHeight="1">
      <c r="A140" s="6">
        <f t="shared" si="16"/>
        <v>139</v>
      </c>
      <c r="B140" s="3" t="s">
        <v>744</v>
      </c>
      <c r="C140" s="17" t="s">
        <v>743</v>
      </c>
      <c r="D140" s="5">
        <v>29827</v>
      </c>
      <c r="E140" s="3" t="s">
        <v>31</v>
      </c>
      <c r="F140" s="4" t="str">
        <f>IF(J140="M",VLOOKUP(K140,'calcolo CAT 2020'!$A$1:$C$95,2,FALSE),VLOOKUP(K140,'calcolo CAT 2020'!$A$1:$C$95,3,FALSE))</f>
        <v>SF35</v>
      </c>
      <c r="G140" s="18" t="s">
        <v>176</v>
      </c>
      <c r="H140" s="11">
        <v>71</v>
      </c>
      <c r="I140" s="13" t="s">
        <v>800</v>
      </c>
      <c r="J140" s="9" t="s">
        <v>883</v>
      </c>
      <c r="K140" s="21">
        <f t="shared" si="18"/>
        <v>1981</v>
      </c>
    </row>
    <row r="141" spans="1:11" ht="30" customHeight="1">
      <c r="A141" s="6">
        <f t="shared" si="16"/>
        <v>140</v>
      </c>
      <c r="B141" s="3" t="s">
        <v>613</v>
      </c>
      <c r="C141" s="17" t="s">
        <v>612</v>
      </c>
      <c r="D141" s="5">
        <v>26318</v>
      </c>
      <c r="E141" s="3" t="s">
        <v>636</v>
      </c>
      <c r="F141" s="4" t="str">
        <f>IF(J141="M",VLOOKUP(K141,'calcolo CAT 2020'!$A$1:$C$95,2,FALSE),VLOOKUP(K141,'calcolo CAT 2020'!$A$1:$C$95,3,FALSE))</f>
        <v>SF45</v>
      </c>
      <c r="G141" s="18" t="s">
        <v>176</v>
      </c>
      <c r="H141" s="11">
        <v>545</v>
      </c>
      <c r="I141" s="13" t="s">
        <v>735</v>
      </c>
      <c r="J141" s="9" t="s">
        <v>883</v>
      </c>
      <c r="K141" s="21">
        <f t="shared" si="18"/>
        <v>1972</v>
      </c>
    </row>
    <row r="142" spans="1:12" ht="30" customHeight="1">
      <c r="A142" s="6">
        <f t="shared" si="16"/>
        <v>141</v>
      </c>
      <c r="B142" s="3" t="s">
        <v>750</v>
      </c>
      <c r="C142" s="4" t="s">
        <v>751</v>
      </c>
      <c r="D142" s="5">
        <v>20842</v>
      </c>
      <c r="E142" s="3" t="s">
        <v>848</v>
      </c>
      <c r="F142" s="4" t="str">
        <f>IF(J142="M",VLOOKUP(K142,'calcolo CAT 2020'!$A$1:$C$95,2,FALSE),VLOOKUP(K142,'calcolo CAT 2020'!$A$1:$C$95,3,FALSE))</f>
        <v>SM60</v>
      </c>
      <c r="G142" s="18" t="s">
        <v>176</v>
      </c>
      <c r="H142" s="11">
        <v>220</v>
      </c>
      <c r="I142" s="13" t="s">
        <v>559</v>
      </c>
      <c r="J142" s="9" t="s">
        <v>980</v>
      </c>
      <c r="K142" s="21">
        <f t="shared" si="18"/>
        <v>1957</v>
      </c>
      <c r="L142"/>
    </row>
    <row r="143" spans="1:11" ht="30" customHeight="1">
      <c r="A143" s="6">
        <f t="shared" si="16"/>
        <v>142</v>
      </c>
      <c r="B143" s="3" t="s">
        <v>157</v>
      </c>
      <c r="C143" s="4" t="s">
        <v>160</v>
      </c>
      <c r="D143" s="5">
        <v>21737</v>
      </c>
      <c r="E143" s="3" t="s">
        <v>79</v>
      </c>
      <c r="F143" s="20" t="str">
        <f>IF(J143="M",VLOOKUP(K143,'calcolo CAT 2020'!$A$1:$B$96,2,FALSE),VLOOKUP(K143,'calcolo CAT 2020'!$A$1:$B$96,2,FALSE))</f>
        <v>SM60</v>
      </c>
      <c r="G143" s="19" t="s">
        <v>855</v>
      </c>
      <c r="H143" s="11">
        <v>559</v>
      </c>
      <c r="I143" s="12" t="s">
        <v>923</v>
      </c>
      <c r="J143" s="9" t="s">
        <v>980</v>
      </c>
      <c r="K143" s="21">
        <f t="shared" si="18"/>
        <v>1959</v>
      </c>
    </row>
    <row r="144" spans="1:11" ht="30" customHeight="1">
      <c r="A144" s="6">
        <f t="shared" si="16"/>
        <v>143</v>
      </c>
      <c r="B144" s="3" t="s">
        <v>514</v>
      </c>
      <c r="C144" s="28" t="s">
        <v>232</v>
      </c>
      <c r="D144" s="5">
        <v>24993</v>
      </c>
      <c r="E144" s="3" t="s">
        <v>207</v>
      </c>
      <c r="F144" s="4" t="str">
        <f>IF(J144="M",VLOOKUP(K144,'calcolo CAT 2020'!$A$1:$C$95,2,FALSE),VLOOKUP(K144,'calcolo CAT 2020'!$A$1:$C$95,3,FALSE))</f>
        <v>SF50</v>
      </c>
      <c r="G144" s="18" t="s">
        <v>176</v>
      </c>
      <c r="H144" s="11">
        <v>123</v>
      </c>
      <c r="I144" s="13" t="s">
        <v>88</v>
      </c>
      <c r="J144" s="9" t="s">
        <v>883</v>
      </c>
      <c r="K144" s="21">
        <f t="shared" si="18"/>
        <v>1968</v>
      </c>
    </row>
    <row r="145" spans="1:11" ht="30" customHeight="1">
      <c r="A145" s="6">
        <f t="shared" si="16"/>
        <v>144</v>
      </c>
      <c r="B145" s="3" t="s">
        <v>86</v>
      </c>
      <c r="C145" s="4" t="s">
        <v>84</v>
      </c>
      <c r="D145" s="5">
        <v>24556</v>
      </c>
      <c r="E145" s="3" t="s">
        <v>85</v>
      </c>
      <c r="F145" s="20" t="str">
        <f>IF(J145="M",VLOOKUP(K145,'calcolo CAT 2020'!$A$1:$B$96,2,FALSE),VLOOKUP(K145,'calcolo CAT 2020'!$A$1:$B$96,2,FALSE))</f>
        <v>SM50</v>
      </c>
      <c r="G145" s="18" t="s">
        <v>176</v>
      </c>
      <c r="H145" s="11">
        <v>279</v>
      </c>
      <c r="I145" s="13" t="s">
        <v>141</v>
      </c>
      <c r="J145" s="9" t="s">
        <v>980</v>
      </c>
      <c r="K145" s="21">
        <f t="shared" si="18"/>
        <v>1967</v>
      </c>
    </row>
    <row r="146" spans="1:11" ht="30" customHeight="1">
      <c r="A146" s="6">
        <f t="shared" si="16"/>
        <v>145</v>
      </c>
      <c r="B146" s="3" t="s">
        <v>736</v>
      </c>
      <c r="C146" s="4" t="s">
        <v>55</v>
      </c>
      <c r="D146" s="5">
        <v>28258</v>
      </c>
      <c r="E146" s="3" t="s">
        <v>54</v>
      </c>
      <c r="F146" s="20" t="str">
        <f>IF(J146="M",VLOOKUP(K146,'calcolo CAT 2020'!$A$1:$B$96,2,FALSE),VLOOKUP(K146,'calcolo CAT 2020'!$A$1:$B$96,2,FALSE))</f>
        <v>SM40</v>
      </c>
      <c r="G146" s="19" t="s">
        <v>855</v>
      </c>
      <c r="H146" s="11">
        <v>75</v>
      </c>
      <c r="I146" s="12" t="s">
        <v>940</v>
      </c>
      <c r="J146" s="9" t="s">
        <v>980</v>
      </c>
      <c r="K146" s="21">
        <f aca="true" t="shared" si="19" ref="K146:K159">IF(D146=0," ",YEAR(D146))</f>
        <v>1977</v>
      </c>
    </row>
    <row r="147" spans="1:11" ht="30" customHeight="1">
      <c r="A147" s="6">
        <f t="shared" si="16"/>
        <v>146</v>
      </c>
      <c r="B147" s="3" t="s">
        <v>443</v>
      </c>
      <c r="C147" s="17" t="s">
        <v>444</v>
      </c>
      <c r="D147" s="5">
        <v>25525</v>
      </c>
      <c r="E147" s="3" t="s">
        <v>484</v>
      </c>
      <c r="F147" s="4" t="str">
        <f>IF(J147="M",VLOOKUP(K147,'calcolo CAT 2020'!$A$1:$C$95,2,FALSE),VLOOKUP(K147,'calcolo CAT 2020'!$A$1:$C$95,3,FALSE))</f>
        <v>SF50</v>
      </c>
      <c r="G147" s="18" t="s">
        <v>176</v>
      </c>
      <c r="H147" s="11">
        <v>520</v>
      </c>
      <c r="I147" s="13" t="s">
        <v>930</v>
      </c>
      <c r="J147" s="9" t="s">
        <v>883</v>
      </c>
      <c r="K147" s="21">
        <f t="shared" si="19"/>
        <v>1969</v>
      </c>
    </row>
    <row r="148" spans="1:11" ht="30" customHeight="1">
      <c r="A148" s="6">
        <f t="shared" si="16"/>
        <v>147</v>
      </c>
      <c r="B148" s="3" t="s">
        <v>996</v>
      </c>
      <c r="C148" s="4" t="s">
        <v>995</v>
      </c>
      <c r="D148" s="5">
        <v>28840</v>
      </c>
      <c r="E148" s="3" t="s">
        <v>741</v>
      </c>
      <c r="F148" s="20" t="str">
        <f>IF(J148="M",VLOOKUP(K148,'calcolo CAT 2020'!$A$1:$B$96,2,FALSE),VLOOKUP(K148,'calcolo CAT 2020'!$A$1:$B$96,2,FALSE))</f>
        <v>SM40</v>
      </c>
      <c r="G148" s="18" t="s">
        <v>176</v>
      </c>
      <c r="H148" s="11">
        <v>632</v>
      </c>
      <c r="I148" s="12" t="s">
        <v>920</v>
      </c>
      <c r="J148" s="9" t="s">
        <v>980</v>
      </c>
      <c r="K148" s="21">
        <f t="shared" si="19"/>
        <v>1978</v>
      </c>
    </row>
    <row r="149" spans="1:11" ht="30" customHeight="1">
      <c r="A149" s="6">
        <f t="shared" si="16"/>
        <v>148</v>
      </c>
      <c r="B149" s="3" t="s">
        <v>86</v>
      </c>
      <c r="C149" s="4" t="s">
        <v>464</v>
      </c>
      <c r="D149" s="5">
        <v>24819</v>
      </c>
      <c r="E149" s="3" t="s">
        <v>425</v>
      </c>
      <c r="F149" s="20" t="str">
        <f>IF(J149="M",VLOOKUP(K149,'calcolo CAT 2020'!$A$1:$B$96,2,FALSE),VLOOKUP(K149,'calcolo CAT 2020'!$A$1:$B$96,2,FALSE))</f>
        <v>SM50</v>
      </c>
      <c r="G149" s="18" t="s">
        <v>176</v>
      </c>
      <c r="H149" s="15">
        <v>284</v>
      </c>
      <c r="I149" s="13" t="s">
        <v>857</v>
      </c>
      <c r="J149" s="9" t="s">
        <v>980</v>
      </c>
      <c r="K149" s="21">
        <f t="shared" si="19"/>
        <v>1967</v>
      </c>
    </row>
    <row r="150" spans="1:11" ht="30" customHeight="1">
      <c r="A150" s="6">
        <f t="shared" si="16"/>
        <v>149</v>
      </c>
      <c r="B150" s="3" t="s">
        <v>320</v>
      </c>
      <c r="C150" s="4" t="s">
        <v>300</v>
      </c>
      <c r="D150" s="5">
        <v>27050</v>
      </c>
      <c r="E150" s="3" t="s">
        <v>484</v>
      </c>
      <c r="F150" s="20" t="str">
        <f>IF(J150="M",VLOOKUP(K150,'calcolo CAT 2020'!$A$1:$B$96,2,FALSE),VLOOKUP(K150,'calcolo CAT 2020'!$A$1:$B$96,2,FALSE))</f>
        <v>SM45</v>
      </c>
      <c r="G150" s="18" t="s">
        <v>176</v>
      </c>
      <c r="H150" s="11">
        <v>509</v>
      </c>
      <c r="I150" s="13" t="s">
        <v>930</v>
      </c>
      <c r="J150" s="9" t="s">
        <v>980</v>
      </c>
      <c r="K150" s="21">
        <f t="shared" si="19"/>
        <v>1974</v>
      </c>
    </row>
    <row r="151" spans="1:11" ht="30" customHeight="1">
      <c r="A151" s="6">
        <f t="shared" si="16"/>
        <v>150</v>
      </c>
      <c r="B151" s="3" t="s">
        <v>21</v>
      </c>
      <c r="C151" s="4" t="s">
        <v>622</v>
      </c>
      <c r="D151" s="5">
        <v>26953</v>
      </c>
      <c r="E151" s="3" t="s">
        <v>623</v>
      </c>
      <c r="F151" s="20" t="str">
        <f>IF(J151="M",VLOOKUP(K151,'calcolo CAT 2020'!$A$1:$B$96,2,FALSE),VLOOKUP(K151,'calcolo CAT 2020'!$A$1:$B$96,2,FALSE))</f>
        <v>SM45</v>
      </c>
      <c r="G151" s="19" t="s">
        <v>855</v>
      </c>
      <c r="H151" s="11">
        <v>46</v>
      </c>
      <c r="I151" s="4" t="s">
        <v>398</v>
      </c>
      <c r="J151" s="9" t="s">
        <v>980</v>
      </c>
      <c r="K151" s="21">
        <f t="shared" si="19"/>
        <v>1973</v>
      </c>
    </row>
    <row r="152" spans="1:11" ht="30" customHeight="1">
      <c r="A152" s="6">
        <f t="shared" si="16"/>
        <v>151</v>
      </c>
      <c r="B152" s="3" t="s">
        <v>906</v>
      </c>
      <c r="C152" s="4" t="s">
        <v>973</v>
      </c>
      <c r="D152" s="5">
        <v>22836</v>
      </c>
      <c r="E152" s="3" t="s">
        <v>913</v>
      </c>
      <c r="F152" s="20" t="str">
        <f>IF(J152="M",VLOOKUP(K152,'calcolo CAT 2020'!$A$1:$B$96,2,FALSE),VLOOKUP(K152,'calcolo CAT 2020'!$A$1:$B$96,2,FALSE))</f>
        <v>SM55</v>
      </c>
      <c r="G152" s="18" t="s">
        <v>176</v>
      </c>
      <c r="H152" s="11">
        <v>553</v>
      </c>
      <c r="I152" s="12" t="s">
        <v>935</v>
      </c>
      <c r="J152" s="9" t="s">
        <v>980</v>
      </c>
      <c r="K152" s="21">
        <f t="shared" si="19"/>
        <v>1962</v>
      </c>
    </row>
    <row r="153" spans="1:11" ht="30" customHeight="1">
      <c r="A153" s="6">
        <f t="shared" si="16"/>
        <v>152</v>
      </c>
      <c r="B153" s="3" t="s">
        <v>384</v>
      </c>
      <c r="C153" s="28" t="s">
        <v>579</v>
      </c>
      <c r="D153" s="5">
        <v>26029</v>
      </c>
      <c r="E153" s="3" t="s">
        <v>484</v>
      </c>
      <c r="F153" s="4" t="str">
        <f>IF(J153="M",VLOOKUP(K153,'calcolo CAT 2020'!$A$1:$C$95,2,FALSE),VLOOKUP(K153,'calcolo CAT 2020'!$A$1:$C$95,3,FALSE))</f>
        <v>SF45</v>
      </c>
      <c r="G153" s="18" t="s">
        <v>176</v>
      </c>
      <c r="H153" s="11">
        <v>249</v>
      </c>
      <c r="I153" s="13" t="s">
        <v>930</v>
      </c>
      <c r="J153" s="9" t="s">
        <v>883</v>
      </c>
      <c r="K153" s="21">
        <f t="shared" si="19"/>
        <v>1971</v>
      </c>
    </row>
    <row r="154" spans="1:11" ht="30" customHeight="1">
      <c r="A154" s="6">
        <f t="shared" si="16"/>
        <v>153</v>
      </c>
      <c r="B154" s="3" t="s">
        <v>71</v>
      </c>
      <c r="C154" s="4" t="s">
        <v>411</v>
      </c>
      <c r="D154" s="5">
        <v>26011</v>
      </c>
      <c r="E154" s="3" t="s">
        <v>412</v>
      </c>
      <c r="F154" s="20" t="str">
        <f>IF(J154="M",VLOOKUP(K154,'calcolo CAT 2020'!$A$1:$B$96,2,FALSE),VLOOKUP(K154,'calcolo CAT 2020'!$A$1:$B$96,2,FALSE))</f>
        <v>SM45</v>
      </c>
      <c r="G154" s="18" t="s">
        <v>176</v>
      </c>
      <c r="H154" s="11">
        <v>366</v>
      </c>
      <c r="I154" s="13" t="s">
        <v>923</v>
      </c>
      <c r="J154" s="9" t="s">
        <v>980</v>
      </c>
      <c r="K154" s="21">
        <f t="shared" si="19"/>
        <v>1971</v>
      </c>
    </row>
    <row r="155" spans="1:12" ht="30" customHeight="1">
      <c r="A155" s="6">
        <f t="shared" si="16"/>
        <v>154</v>
      </c>
      <c r="B155" s="3" t="s">
        <v>897</v>
      </c>
      <c r="C155" s="14" t="s">
        <v>262</v>
      </c>
      <c r="D155" s="5">
        <v>26350</v>
      </c>
      <c r="E155" s="3" t="s">
        <v>948</v>
      </c>
      <c r="F155" s="20" t="str">
        <f>IF(J155="M",VLOOKUP(K155,'calcolo CAT 2020'!$A$1:$B$96,2,FALSE),VLOOKUP(K155,'calcolo CAT 2020'!$A$1:$B$96,2,FALSE))</f>
        <v>SM45</v>
      </c>
      <c r="G155" s="18" t="s">
        <v>176</v>
      </c>
      <c r="H155" s="11">
        <v>238</v>
      </c>
      <c r="I155" s="13" t="s">
        <v>398</v>
      </c>
      <c r="J155" s="9" t="s">
        <v>980</v>
      </c>
      <c r="K155" s="21">
        <f t="shared" si="19"/>
        <v>1972</v>
      </c>
      <c r="L155"/>
    </row>
    <row r="156" spans="1:11" ht="30" customHeight="1">
      <c r="A156" s="6">
        <f t="shared" si="16"/>
        <v>155</v>
      </c>
      <c r="B156" s="3" t="s">
        <v>986</v>
      </c>
      <c r="C156" s="4" t="s">
        <v>797</v>
      </c>
      <c r="D156" s="5">
        <v>23227</v>
      </c>
      <c r="E156" s="3" t="s">
        <v>65</v>
      </c>
      <c r="F156" s="20" t="str">
        <f>IF(J156="M",VLOOKUP(K156,'calcolo CAT 2020'!$A$1:$B$96,2,FALSE),VLOOKUP(K156,'calcolo CAT 2020'!$A$1:$B$96,2,FALSE))</f>
        <v>SM55</v>
      </c>
      <c r="G156" s="18" t="s">
        <v>176</v>
      </c>
      <c r="H156" s="11">
        <v>452</v>
      </c>
      <c r="I156" s="13" t="s">
        <v>923</v>
      </c>
      <c r="J156" s="9" t="s">
        <v>980</v>
      </c>
      <c r="K156" s="21">
        <f t="shared" si="19"/>
        <v>1963</v>
      </c>
    </row>
    <row r="157" spans="1:12" ht="30" customHeight="1">
      <c r="A157" s="6">
        <f t="shared" si="16"/>
        <v>156</v>
      </c>
      <c r="B157" s="3" t="s">
        <v>514</v>
      </c>
      <c r="C157" s="4" t="s">
        <v>459</v>
      </c>
      <c r="D157" s="5">
        <v>26914</v>
      </c>
      <c r="E157" s="3" t="s">
        <v>207</v>
      </c>
      <c r="F157" s="20" t="str">
        <f>IF(J157="M",VLOOKUP(K157,'calcolo CAT 2020'!$A$1:$B$96,2,FALSE),VLOOKUP(K157,'calcolo CAT 2020'!$A$1:$B$96,2,FALSE))</f>
        <v>SM45</v>
      </c>
      <c r="G157" s="18" t="s">
        <v>176</v>
      </c>
      <c r="H157" s="11">
        <v>124</v>
      </c>
      <c r="I157" s="13" t="s">
        <v>857</v>
      </c>
      <c r="J157" s="9" t="s">
        <v>980</v>
      </c>
      <c r="K157" s="21">
        <f t="shared" si="19"/>
        <v>1973</v>
      </c>
      <c r="L157"/>
    </row>
    <row r="158" spans="1:11" ht="30" customHeight="1">
      <c r="A158" s="6">
        <f t="shared" si="16"/>
        <v>157</v>
      </c>
      <c r="B158" s="3" t="s">
        <v>209</v>
      </c>
      <c r="C158" s="4" t="s">
        <v>210</v>
      </c>
      <c r="D158" s="5">
        <v>31747</v>
      </c>
      <c r="E158" s="3" t="s">
        <v>942</v>
      </c>
      <c r="F158" s="20" t="str">
        <f>IF(J158="M",VLOOKUP(K158,'calcolo CAT 2020'!$A$1:$B$96,2,FALSE),VLOOKUP(K158,'calcolo CAT 2020'!$A$1:$B$96,2,FALSE))</f>
        <v>SM</v>
      </c>
      <c r="G158" s="18" t="s">
        <v>176</v>
      </c>
      <c r="H158" s="11">
        <v>64</v>
      </c>
      <c r="I158" s="12" t="s">
        <v>857</v>
      </c>
      <c r="J158" s="9" t="s">
        <v>980</v>
      </c>
      <c r="K158" s="21">
        <f t="shared" si="19"/>
        <v>1986</v>
      </c>
    </row>
    <row r="159" spans="1:12" ht="30" customHeight="1">
      <c r="A159" s="6">
        <f t="shared" si="16"/>
        <v>158</v>
      </c>
      <c r="B159" s="3" t="s">
        <v>278</v>
      </c>
      <c r="C159" s="14" t="s">
        <v>1000</v>
      </c>
      <c r="D159" s="5">
        <v>26800</v>
      </c>
      <c r="E159" s="3" t="s">
        <v>275</v>
      </c>
      <c r="F159" s="20" t="str">
        <f>IF(J159="M",VLOOKUP(K159,'calcolo CAT 2020'!$A$1:$B$96,2,FALSE),VLOOKUP(K159,'calcolo CAT 2020'!$A$1:$B$96,2,FALSE))</f>
        <v>SM45</v>
      </c>
      <c r="G159" s="18" t="s">
        <v>176</v>
      </c>
      <c r="H159" s="11">
        <v>475</v>
      </c>
      <c r="I159" s="13" t="s">
        <v>923</v>
      </c>
      <c r="J159" s="9" t="s">
        <v>980</v>
      </c>
      <c r="K159" s="21">
        <f t="shared" si="19"/>
        <v>1973</v>
      </c>
      <c r="L159"/>
    </row>
    <row r="160" spans="1:11" ht="30" customHeight="1">
      <c r="A160" s="6">
        <f t="shared" si="16"/>
        <v>159</v>
      </c>
      <c r="B160" s="3" t="s">
        <v>986</v>
      </c>
      <c r="C160" s="4" t="s">
        <v>781</v>
      </c>
      <c r="D160" s="5">
        <v>19663</v>
      </c>
      <c r="E160" s="3" t="s">
        <v>65</v>
      </c>
      <c r="F160" s="20" t="str">
        <f>IF(J160="M",VLOOKUP(K160,'calcolo CAT 2020'!$A$1:$B$96,2,FALSE),VLOOKUP(K160,'calcolo CAT 2020'!$A$1:$B$96,2,FALSE))</f>
        <v>SM65</v>
      </c>
      <c r="G160" s="18" t="s">
        <v>176</v>
      </c>
      <c r="H160" s="11">
        <v>465</v>
      </c>
      <c r="I160" s="13" t="s">
        <v>923</v>
      </c>
      <c r="J160" s="9" t="s">
        <v>980</v>
      </c>
      <c r="K160" s="21">
        <f aca="true" t="shared" si="20" ref="K160:K166">IF(D160=0," ",YEAR(D160))</f>
        <v>1953</v>
      </c>
    </row>
    <row r="161" spans="1:11" ht="30" customHeight="1">
      <c r="A161" s="6">
        <f t="shared" si="16"/>
        <v>160</v>
      </c>
      <c r="B161" s="3" t="s">
        <v>384</v>
      </c>
      <c r="C161" s="4" t="s">
        <v>580</v>
      </c>
      <c r="D161" s="5">
        <v>26150</v>
      </c>
      <c r="E161" s="3" t="s">
        <v>484</v>
      </c>
      <c r="F161" s="20" t="str">
        <f>IF(J161="M",VLOOKUP(K161,'calcolo CAT 2020'!$A$1:$B$96,2,FALSE),VLOOKUP(K161,'calcolo CAT 2020'!$A$1:$B$96,2,FALSE))</f>
        <v>SM45</v>
      </c>
      <c r="G161" s="18" t="s">
        <v>176</v>
      </c>
      <c r="H161" s="15">
        <v>250</v>
      </c>
      <c r="I161" s="13" t="s">
        <v>930</v>
      </c>
      <c r="J161" s="9" t="s">
        <v>980</v>
      </c>
      <c r="K161" s="21">
        <f t="shared" si="20"/>
        <v>1971</v>
      </c>
    </row>
    <row r="162" spans="1:12" ht="30" customHeight="1">
      <c r="A162" s="6">
        <f t="shared" si="16"/>
        <v>161</v>
      </c>
      <c r="B162" s="3" t="s">
        <v>292</v>
      </c>
      <c r="C162" s="4" t="s">
        <v>1016</v>
      </c>
      <c r="D162" s="5">
        <v>26960</v>
      </c>
      <c r="E162" s="3" t="s">
        <v>24</v>
      </c>
      <c r="F162" s="20" t="str">
        <f>IF(J162="M",VLOOKUP(K162,'calcolo CAT 2020'!$A$1:$B$96,2,FALSE),VLOOKUP(K162,'calcolo CAT 2020'!$A$1:$B$96,2,FALSE))</f>
        <v>SM45</v>
      </c>
      <c r="G162" s="18" t="s">
        <v>176</v>
      </c>
      <c r="H162" s="11">
        <v>95</v>
      </c>
      <c r="I162" s="13" t="s">
        <v>857</v>
      </c>
      <c r="J162" s="9" t="s">
        <v>980</v>
      </c>
      <c r="K162" s="21">
        <f t="shared" si="20"/>
        <v>1973</v>
      </c>
      <c r="L162"/>
    </row>
    <row r="163" spans="1:11" ht="30" customHeight="1">
      <c r="A163" s="6">
        <f t="shared" si="16"/>
        <v>162</v>
      </c>
      <c r="B163" s="3" t="s">
        <v>71</v>
      </c>
      <c r="C163" s="4" t="s">
        <v>378</v>
      </c>
      <c r="D163" s="5">
        <v>22255</v>
      </c>
      <c r="E163" s="3" t="s">
        <v>379</v>
      </c>
      <c r="F163" s="20" t="str">
        <f>IF(J163="M",VLOOKUP(K163,'calcolo CAT 2020'!$A$1:$B$96,2,FALSE),VLOOKUP(K163,'calcolo CAT 2020'!$A$1:$B$96,2,FALSE))</f>
        <v>SM60</v>
      </c>
      <c r="G163" s="18" t="s">
        <v>176</v>
      </c>
      <c r="H163" s="15">
        <v>332</v>
      </c>
      <c r="I163" s="13" t="s">
        <v>925</v>
      </c>
      <c r="J163" s="9" t="s">
        <v>980</v>
      </c>
      <c r="K163" s="21">
        <f t="shared" si="20"/>
        <v>1960</v>
      </c>
    </row>
    <row r="164" spans="1:11" ht="30" customHeight="1">
      <c r="A164" s="6">
        <f t="shared" si="16"/>
        <v>163</v>
      </c>
      <c r="B164" s="3" t="s">
        <v>1044</v>
      </c>
      <c r="C164" s="28" t="s">
        <v>1043</v>
      </c>
      <c r="D164" s="5">
        <v>21064</v>
      </c>
      <c r="E164" s="3" t="s">
        <v>1045</v>
      </c>
      <c r="F164" s="4" t="str">
        <f>IF(J164="M",VLOOKUP(K164,'calcolo CAT 2020'!$A$1:$C$95,2,FALSE),VLOOKUP(K164,'calcolo CAT 2020'!$A$1:$C$95,3,FALSE))</f>
        <v>SF60</v>
      </c>
      <c r="G164" s="18" t="s">
        <v>176</v>
      </c>
      <c r="H164" s="11">
        <v>602</v>
      </c>
      <c r="I164" s="13" t="s">
        <v>630</v>
      </c>
      <c r="J164" s="9" t="s">
        <v>883</v>
      </c>
      <c r="K164" s="21">
        <f t="shared" si="20"/>
        <v>1957</v>
      </c>
    </row>
    <row r="165" spans="1:12" ht="30" customHeight="1">
      <c r="A165" s="6">
        <f t="shared" si="16"/>
        <v>164</v>
      </c>
      <c r="B165" s="3" t="s">
        <v>461</v>
      </c>
      <c r="C165" s="4" t="s">
        <v>535</v>
      </c>
      <c r="D165" s="5">
        <v>36653</v>
      </c>
      <c r="E165" s="3" t="s">
        <v>584</v>
      </c>
      <c r="F165" s="20" t="str">
        <f>IF(J165="M",VLOOKUP(K165,'calcolo CAT 2020'!$A$1:$B$96,2,FALSE),VLOOKUP(K165,'calcolo CAT 2020'!$A$1:$B$96,2,FALSE))</f>
        <v>PM</v>
      </c>
      <c r="G165" s="18" t="s">
        <v>176</v>
      </c>
      <c r="H165" s="11">
        <v>197</v>
      </c>
      <c r="I165" s="12" t="s">
        <v>923</v>
      </c>
      <c r="J165" s="9" t="s">
        <v>980</v>
      </c>
      <c r="K165" s="21">
        <f t="shared" si="20"/>
        <v>2000</v>
      </c>
      <c r="L165"/>
    </row>
    <row r="166" spans="1:12" ht="30" customHeight="1">
      <c r="A166" s="6">
        <f t="shared" si="16"/>
        <v>165</v>
      </c>
      <c r="B166" s="3" t="s">
        <v>908</v>
      </c>
      <c r="C166" s="4" t="s">
        <v>353</v>
      </c>
      <c r="D166" s="5">
        <v>24979</v>
      </c>
      <c r="E166" s="3" t="s">
        <v>827</v>
      </c>
      <c r="F166" s="20" t="str">
        <f>IF(J166="M",VLOOKUP(K166,'calcolo CAT 2020'!$A$1:$B$96,2,FALSE),VLOOKUP(K166,'calcolo CAT 2020'!$A$1:$B$96,2,FALSE))</f>
        <v>SM50</v>
      </c>
      <c r="G166" s="23" t="s">
        <v>858</v>
      </c>
      <c r="H166" s="11">
        <v>16</v>
      </c>
      <c r="I166" s="13" t="s">
        <v>923</v>
      </c>
      <c r="J166" s="9" t="s">
        <v>980</v>
      </c>
      <c r="K166" s="21">
        <f t="shared" si="20"/>
        <v>1968</v>
      </c>
      <c r="L166"/>
    </row>
    <row r="167" spans="1:12" ht="30" customHeight="1">
      <c r="A167" s="6">
        <f t="shared" si="16"/>
        <v>166</v>
      </c>
      <c r="B167" s="34" t="s">
        <v>826</v>
      </c>
      <c r="C167" s="4" t="s">
        <v>518</v>
      </c>
      <c r="D167" s="5">
        <v>19851</v>
      </c>
      <c r="E167" s="34" t="s">
        <v>519</v>
      </c>
      <c r="F167" s="20" t="str">
        <f>IF(J167="M",VLOOKUP(K167,'calcolo CAT 2020'!$A$1:$B$96,2,FALSE),VLOOKUP(K167,'calcolo CAT 2020'!$A$1:$B$96,2,FALSE))</f>
        <v>SM65</v>
      </c>
      <c r="G167" s="18" t="s">
        <v>176</v>
      </c>
      <c r="H167" s="11">
        <v>194</v>
      </c>
      <c r="I167" s="13" t="s">
        <v>735</v>
      </c>
      <c r="J167" s="9" t="s">
        <v>980</v>
      </c>
      <c r="K167" s="21">
        <f aca="true" t="shared" si="21" ref="K167:K172">IF(D167=0," ",YEAR(D167))</f>
        <v>1954</v>
      </c>
      <c r="L167"/>
    </row>
    <row r="168" spans="1:11" ht="30" customHeight="1">
      <c r="A168" s="6">
        <f t="shared" si="16"/>
        <v>167</v>
      </c>
      <c r="B168" s="34" t="s">
        <v>908</v>
      </c>
      <c r="C168" s="4" t="s">
        <v>877</v>
      </c>
      <c r="D168" s="5">
        <v>22407</v>
      </c>
      <c r="E168" s="3" t="s">
        <v>878</v>
      </c>
      <c r="F168" s="4" t="str">
        <f>IF(J168="M",VLOOKUP(K168,'calcolo CAT 2020'!$A$1:$C$95,2,FALSE),VLOOKUP(K168,'calcolo CAT 2020'!$A$1:$C$95,3,FALSE))</f>
        <v>SM55</v>
      </c>
      <c r="G168" s="18" t="s">
        <v>176</v>
      </c>
      <c r="H168" s="11">
        <v>382</v>
      </c>
      <c r="I168" s="13" t="s">
        <v>923</v>
      </c>
      <c r="J168" s="9" t="s">
        <v>980</v>
      </c>
      <c r="K168" s="21">
        <f t="shared" si="21"/>
        <v>1961</v>
      </c>
    </row>
    <row r="169" spans="1:11" ht="30" customHeight="1">
      <c r="A169" s="6">
        <f t="shared" si="16"/>
        <v>168</v>
      </c>
      <c r="B169" s="3" t="s">
        <v>659</v>
      </c>
      <c r="C169" s="4" t="s">
        <v>658</v>
      </c>
      <c r="D169" s="5">
        <v>21676</v>
      </c>
      <c r="E169" s="3" t="s">
        <v>660</v>
      </c>
      <c r="F169" s="20" t="str">
        <f>IF(J169="M",VLOOKUP(K169,'calcolo CAT 2020'!$A$1:$B$96,2,FALSE),VLOOKUP(K169,'calcolo CAT 2020'!$A$1:$B$96,2,FALSE))</f>
        <v>SM60</v>
      </c>
      <c r="G169" s="18" t="s">
        <v>176</v>
      </c>
      <c r="H169" s="11">
        <v>511</v>
      </c>
      <c r="I169" s="13" t="s">
        <v>925</v>
      </c>
      <c r="J169" s="9" t="s">
        <v>980</v>
      </c>
      <c r="K169" s="21">
        <f t="shared" si="21"/>
        <v>1959</v>
      </c>
    </row>
    <row r="170" spans="1:12" ht="30" customHeight="1">
      <c r="A170" s="6">
        <f t="shared" si="16"/>
        <v>169</v>
      </c>
      <c r="B170" s="3" t="s">
        <v>869</v>
      </c>
      <c r="C170" s="4" t="s">
        <v>27</v>
      </c>
      <c r="D170" s="5">
        <v>30854</v>
      </c>
      <c r="E170" s="3" t="s">
        <v>672</v>
      </c>
      <c r="F170" s="20" t="str">
        <f>IF(J170="M",VLOOKUP(K170,'calcolo CAT 2020'!$A$1:$B$96,2,FALSE),VLOOKUP(K170,'calcolo CAT 2020'!$A$1:$B$96,2,FALSE))</f>
        <v>SM35</v>
      </c>
      <c r="G170" s="18" t="s">
        <v>176</v>
      </c>
      <c r="H170" s="11">
        <v>510</v>
      </c>
      <c r="I170" s="13" t="s">
        <v>122</v>
      </c>
      <c r="J170" s="9" t="s">
        <v>980</v>
      </c>
      <c r="K170" s="21">
        <f t="shared" si="21"/>
        <v>1984</v>
      </c>
      <c r="L170"/>
    </row>
    <row r="171" spans="1:11" ht="30" customHeight="1">
      <c r="A171" s="6">
        <f t="shared" si="16"/>
        <v>170</v>
      </c>
      <c r="B171" s="3" t="s">
        <v>384</v>
      </c>
      <c r="C171" s="14" t="s">
        <v>581</v>
      </c>
      <c r="D171" s="5">
        <v>25306</v>
      </c>
      <c r="E171" s="3" t="s">
        <v>484</v>
      </c>
      <c r="F171" s="20" t="str">
        <f>IF(J171="M",VLOOKUP(K171,'calcolo CAT 2020'!$A$1:$B$96,2,FALSE),VLOOKUP(K171,'calcolo CAT 2020'!$A$1:$B$96,2,FALSE))</f>
        <v>SM50</v>
      </c>
      <c r="G171" s="18" t="s">
        <v>176</v>
      </c>
      <c r="H171" s="11">
        <v>251</v>
      </c>
      <c r="I171" s="13" t="s">
        <v>930</v>
      </c>
      <c r="J171" s="9" t="s">
        <v>980</v>
      </c>
      <c r="K171" s="21">
        <f t="shared" si="21"/>
        <v>1969</v>
      </c>
    </row>
    <row r="172" spans="1:11" ht="30" customHeight="1">
      <c r="A172" s="6">
        <f t="shared" si="16"/>
        <v>171</v>
      </c>
      <c r="B172" s="3" t="s">
        <v>276</v>
      </c>
      <c r="C172" s="4" t="s">
        <v>13</v>
      </c>
      <c r="D172" s="5">
        <v>27863</v>
      </c>
      <c r="E172" s="3" t="s">
        <v>728</v>
      </c>
      <c r="F172" s="20" t="str">
        <f>IF(J172="M",VLOOKUP(K172,'calcolo CAT 2020'!$A$1:$B$96,2,FALSE),VLOOKUP(K172,'calcolo CAT 2020'!$A$1:$B$96,2,FALSE))</f>
        <v>SM40</v>
      </c>
      <c r="G172" s="18" t="s">
        <v>176</v>
      </c>
      <c r="H172" s="15">
        <v>524</v>
      </c>
      <c r="I172" s="13" t="s">
        <v>930</v>
      </c>
      <c r="J172" s="9" t="s">
        <v>980</v>
      </c>
      <c r="K172" s="21">
        <f t="shared" si="21"/>
        <v>1976</v>
      </c>
    </row>
    <row r="173" spans="1:11" ht="30" customHeight="1">
      <c r="A173" s="6">
        <f t="shared" si="16"/>
        <v>172</v>
      </c>
      <c r="B173" s="3" t="s">
        <v>480</v>
      </c>
      <c r="C173" s="28" t="s">
        <v>478</v>
      </c>
      <c r="D173" s="5">
        <v>20835</v>
      </c>
      <c r="E173" s="3" t="s">
        <v>479</v>
      </c>
      <c r="F173" s="4" t="str">
        <f>IF(J173="M",VLOOKUP(K173,'calcolo CAT 2020'!$A$1:$C$95,2,FALSE),VLOOKUP(K173,'calcolo CAT 2020'!$A$1:$C$95,3,FALSE))</f>
        <v>SF60</v>
      </c>
      <c r="G173" s="18" t="s">
        <v>176</v>
      </c>
      <c r="H173" s="11">
        <v>199</v>
      </c>
      <c r="I173" s="13" t="s">
        <v>88</v>
      </c>
      <c r="J173" s="9" t="s">
        <v>883</v>
      </c>
      <c r="K173" s="21">
        <f aca="true" t="shared" si="22" ref="K173:K185">IF(D173=0," ",YEAR(D173))</f>
        <v>1957</v>
      </c>
    </row>
    <row r="174" spans="1:12" ht="30" customHeight="1">
      <c r="A174" s="6">
        <f t="shared" si="16"/>
        <v>173</v>
      </c>
      <c r="B174" s="3" t="s">
        <v>744</v>
      </c>
      <c r="C174" s="4" t="s">
        <v>745</v>
      </c>
      <c r="D174" s="5">
        <v>28580</v>
      </c>
      <c r="E174" s="3" t="s">
        <v>31</v>
      </c>
      <c r="F174" s="20" t="str">
        <f>IF(J174="M",VLOOKUP(K174,'calcolo CAT 2020'!$A$1:$B$96,2,FALSE),VLOOKUP(K174,'calcolo CAT 2020'!$A$1:$B$96,2,FALSE))</f>
        <v>SM40</v>
      </c>
      <c r="G174" s="18" t="s">
        <v>176</v>
      </c>
      <c r="H174" s="11">
        <v>72</v>
      </c>
      <c r="I174" s="12" t="s">
        <v>800</v>
      </c>
      <c r="J174" s="9" t="s">
        <v>980</v>
      </c>
      <c r="K174" s="21">
        <f t="shared" si="22"/>
        <v>1978</v>
      </c>
      <c r="L174"/>
    </row>
    <row r="175" spans="1:11" ht="30" customHeight="1">
      <c r="A175" s="6">
        <f t="shared" si="16"/>
        <v>174</v>
      </c>
      <c r="B175" s="3" t="s">
        <v>926</v>
      </c>
      <c r="C175" s="4" t="s">
        <v>928</v>
      </c>
      <c r="D175" s="5">
        <v>22489</v>
      </c>
      <c r="E175" s="3" t="s">
        <v>929</v>
      </c>
      <c r="F175" s="20" t="str">
        <f>IF(J175="M",VLOOKUP(K175,'calcolo CAT 2020'!$A$1:$B$96,2,FALSE),VLOOKUP(K175,'calcolo CAT 2020'!$A$1:$B$96,2,FALSE))</f>
        <v>SM55</v>
      </c>
      <c r="G175" s="19" t="s">
        <v>855</v>
      </c>
      <c r="H175" s="15">
        <v>36</v>
      </c>
      <c r="I175" s="13" t="s">
        <v>930</v>
      </c>
      <c r="J175" s="9" t="s">
        <v>980</v>
      </c>
      <c r="K175" s="21">
        <f t="shared" si="22"/>
        <v>1961</v>
      </c>
    </row>
    <row r="176" spans="1:12" ht="30" customHeight="1">
      <c r="A176" s="6">
        <f t="shared" si="16"/>
        <v>175</v>
      </c>
      <c r="B176" s="3" t="s">
        <v>384</v>
      </c>
      <c r="C176" s="28" t="s">
        <v>542</v>
      </c>
      <c r="D176" s="5">
        <v>27048</v>
      </c>
      <c r="E176" s="3" t="s">
        <v>484</v>
      </c>
      <c r="F176" s="4" t="str">
        <f>IF(J176="M",VLOOKUP(K176,'calcolo CAT 2020'!$A$1:$C$95,2,FALSE),VLOOKUP(K176,'calcolo CAT 2020'!$A$1:$C$95,3,FALSE))</f>
        <v>SF45</v>
      </c>
      <c r="G176" s="18" t="s">
        <v>176</v>
      </c>
      <c r="H176" s="11">
        <v>252</v>
      </c>
      <c r="I176" s="13" t="s">
        <v>930</v>
      </c>
      <c r="J176" s="9" t="s">
        <v>883</v>
      </c>
      <c r="K176" s="21">
        <f t="shared" si="22"/>
        <v>1974</v>
      </c>
      <c r="L176"/>
    </row>
    <row r="177" spans="1:13" ht="30" customHeight="1">
      <c r="A177" s="6">
        <f t="shared" si="16"/>
        <v>176</v>
      </c>
      <c r="B177" s="3" t="s">
        <v>384</v>
      </c>
      <c r="C177" s="14" t="s">
        <v>543</v>
      </c>
      <c r="D177" s="5">
        <v>26110</v>
      </c>
      <c r="E177" s="3" t="s">
        <v>484</v>
      </c>
      <c r="F177" s="20" t="str">
        <f>IF(J177="M",VLOOKUP(K177,'calcolo CAT 2020'!$A$1:$B$96,2,FALSE),VLOOKUP(K177,'calcolo CAT 2020'!$A$1:$B$96,2,FALSE))</f>
        <v>SM45</v>
      </c>
      <c r="G177" s="18" t="s">
        <v>176</v>
      </c>
      <c r="H177" s="11">
        <v>253</v>
      </c>
      <c r="I177" s="13" t="s">
        <v>930</v>
      </c>
      <c r="J177" s="9" t="s">
        <v>980</v>
      </c>
      <c r="K177" s="21">
        <f t="shared" si="22"/>
        <v>1971</v>
      </c>
      <c r="M177" s="35"/>
    </row>
    <row r="178" spans="1:12" ht="30" customHeight="1">
      <c r="A178" s="6">
        <f t="shared" si="16"/>
        <v>177</v>
      </c>
      <c r="B178" s="3" t="s">
        <v>73</v>
      </c>
      <c r="C178" s="4" t="s">
        <v>74</v>
      </c>
      <c r="D178" s="5">
        <v>30223</v>
      </c>
      <c r="E178" s="3" t="s">
        <v>694</v>
      </c>
      <c r="F178" s="20" t="str">
        <f>IF(J178="M",VLOOKUP(K178,'calcolo CAT 2020'!$A$1:$B$96,2,FALSE),VLOOKUP(K178,'calcolo CAT 2020'!$A$1:$B$96,2,FALSE))</f>
        <v>SM35</v>
      </c>
      <c r="G178" s="18" t="s">
        <v>176</v>
      </c>
      <c r="H178" s="11">
        <v>305</v>
      </c>
      <c r="I178" s="12" t="s">
        <v>88</v>
      </c>
      <c r="J178" s="9" t="s">
        <v>980</v>
      </c>
      <c r="K178" s="21">
        <f t="shared" si="22"/>
        <v>1982</v>
      </c>
      <c r="L178"/>
    </row>
    <row r="179" spans="1:11" ht="30" customHeight="1">
      <c r="A179" s="6">
        <f t="shared" si="16"/>
        <v>178</v>
      </c>
      <c r="B179" s="3" t="s">
        <v>384</v>
      </c>
      <c r="C179" s="4" t="s">
        <v>216</v>
      </c>
      <c r="D179" s="5">
        <v>27581</v>
      </c>
      <c r="E179" s="3" t="s">
        <v>207</v>
      </c>
      <c r="F179" s="20" t="str">
        <f>IF(J179="M",VLOOKUP(K179,'calcolo CAT 2020'!$A$1:$B$96,2,FALSE),VLOOKUP(K179,'calcolo CAT 2020'!$A$1:$B$96,2,FALSE))</f>
        <v>SM45</v>
      </c>
      <c r="G179" s="23" t="s">
        <v>858</v>
      </c>
      <c r="H179" s="11">
        <v>10</v>
      </c>
      <c r="I179" s="13" t="s">
        <v>112</v>
      </c>
      <c r="J179" s="9" t="s">
        <v>980</v>
      </c>
      <c r="K179" s="21">
        <f t="shared" si="22"/>
        <v>1975</v>
      </c>
    </row>
    <row r="180" spans="1:13" ht="30" customHeight="1">
      <c r="A180" s="6">
        <f t="shared" si="16"/>
        <v>179</v>
      </c>
      <c r="B180" s="3" t="s">
        <v>220</v>
      </c>
      <c r="C180" s="4" t="s">
        <v>705</v>
      </c>
      <c r="D180" s="5">
        <v>29468</v>
      </c>
      <c r="E180" s="14" t="s">
        <v>680</v>
      </c>
      <c r="F180" s="20" t="str">
        <f>IF(J180="M",VLOOKUP(K180,'calcolo CAT 2020'!$A$1:$B$96,2,FALSE),VLOOKUP(K180,'calcolo CAT 2020'!$A$1:$B$96,2,FALSE))</f>
        <v>SM40</v>
      </c>
      <c r="G180" s="18" t="s">
        <v>176</v>
      </c>
      <c r="H180" s="11">
        <v>349</v>
      </c>
      <c r="I180" s="12" t="s">
        <v>122</v>
      </c>
      <c r="J180" s="9" t="s">
        <v>980</v>
      </c>
      <c r="K180" s="21">
        <f t="shared" si="22"/>
        <v>1980</v>
      </c>
      <c r="M180" s="1"/>
    </row>
    <row r="181" spans="1:11" ht="30" customHeight="1">
      <c r="A181" s="6">
        <f t="shared" si="16"/>
        <v>180</v>
      </c>
      <c r="B181" s="3" t="s">
        <v>604</v>
      </c>
      <c r="C181" s="4" t="s">
        <v>242</v>
      </c>
      <c r="D181" s="5">
        <v>23448</v>
      </c>
      <c r="E181" s="3" t="s">
        <v>603</v>
      </c>
      <c r="F181" s="20" t="str">
        <f>IF(J181="M",VLOOKUP(K181,'calcolo CAT 2020'!$A$1:$B$96,2,FALSE),VLOOKUP(K181,'calcolo CAT 2020'!$A$1:$B$96,2,FALSE))</f>
        <v>SM55</v>
      </c>
      <c r="G181" s="18" t="s">
        <v>176</v>
      </c>
      <c r="H181" s="15">
        <v>92</v>
      </c>
      <c r="I181" s="13" t="s">
        <v>630</v>
      </c>
      <c r="J181" s="9" t="s">
        <v>980</v>
      </c>
      <c r="K181" s="21">
        <f t="shared" si="22"/>
        <v>1964</v>
      </c>
    </row>
    <row r="182" spans="1:11" ht="30" customHeight="1">
      <c r="A182" s="6">
        <f t="shared" si="16"/>
        <v>181</v>
      </c>
      <c r="B182" s="3" t="s">
        <v>733</v>
      </c>
      <c r="C182" s="4" t="s">
        <v>732</v>
      </c>
      <c r="D182" s="5">
        <v>26441</v>
      </c>
      <c r="E182" s="3" t="s">
        <v>734</v>
      </c>
      <c r="F182" s="20" t="str">
        <f>IF(J182="M",VLOOKUP(K182,'calcolo CAT 2020'!$A$1:$B$96,2,FALSE),VLOOKUP(K182,'calcolo CAT 2020'!$A$1:$B$96,2,FALSE))</f>
        <v>SM45</v>
      </c>
      <c r="G182" s="18" t="s">
        <v>176</v>
      </c>
      <c r="H182" s="11">
        <v>74</v>
      </c>
      <c r="I182" s="12" t="s">
        <v>735</v>
      </c>
      <c r="J182" s="9" t="s">
        <v>980</v>
      </c>
      <c r="K182" s="21">
        <f t="shared" si="22"/>
        <v>1972</v>
      </c>
    </row>
    <row r="183" spans="1:11" ht="30" customHeight="1">
      <c r="A183" s="6">
        <f t="shared" si="16"/>
        <v>182</v>
      </c>
      <c r="B183" s="3" t="s">
        <v>384</v>
      </c>
      <c r="C183" s="14" t="s">
        <v>544</v>
      </c>
      <c r="D183" s="5">
        <v>26373</v>
      </c>
      <c r="E183" s="3" t="s">
        <v>484</v>
      </c>
      <c r="F183" s="20" t="str">
        <f>IF(J183="M",VLOOKUP(K183,'calcolo CAT 2020'!$A$1:$B$96,2,FALSE),VLOOKUP(K183,'calcolo CAT 2020'!$A$1:$B$96,2,FALSE))</f>
        <v>SM45</v>
      </c>
      <c r="G183" s="18" t="s">
        <v>176</v>
      </c>
      <c r="H183" s="11">
        <v>254</v>
      </c>
      <c r="I183" s="13" t="s">
        <v>930</v>
      </c>
      <c r="J183" s="9" t="s">
        <v>980</v>
      </c>
      <c r="K183" s="21">
        <f t="shared" si="22"/>
        <v>1972</v>
      </c>
    </row>
    <row r="184" spans="1:12" ht="30" customHeight="1">
      <c r="A184" s="6">
        <f t="shared" si="16"/>
        <v>183</v>
      </c>
      <c r="B184" s="3" t="s">
        <v>986</v>
      </c>
      <c r="C184" s="4" t="s">
        <v>779</v>
      </c>
      <c r="D184" s="5">
        <v>29062</v>
      </c>
      <c r="E184" s="3" t="s">
        <v>65</v>
      </c>
      <c r="F184" s="20" t="str">
        <f>IF(J184="M",VLOOKUP(K184,'calcolo CAT 2020'!$A$1:$B$96,2,FALSE),VLOOKUP(K184,'calcolo CAT 2020'!$A$1:$B$96,2,FALSE))</f>
        <v>SM40</v>
      </c>
      <c r="G184" s="18" t="s">
        <v>176</v>
      </c>
      <c r="H184" s="11">
        <v>463</v>
      </c>
      <c r="I184" s="13" t="s">
        <v>923</v>
      </c>
      <c r="J184" s="9" t="s">
        <v>980</v>
      </c>
      <c r="K184" s="21">
        <f t="shared" si="22"/>
        <v>1979</v>
      </c>
      <c r="L184"/>
    </row>
    <row r="185" spans="1:12" ht="30" customHeight="1">
      <c r="A185" s="6">
        <f aca="true" t="shared" si="23" ref="A185:A248">A184+1</f>
        <v>184</v>
      </c>
      <c r="B185" s="3" t="s">
        <v>276</v>
      </c>
      <c r="C185" s="14" t="s">
        <v>1019</v>
      </c>
      <c r="D185" s="5">
        <v>22850</v>
      </c>
      <c r="E185" s="3" t="s">
        <v>275</v>
      </c>
      <c r="F185" s="20" t="str">
        <f>IF(J185="M",VLOOKUP(K185,'calcolo CAT 2020'!$A$1:$B$96,2,FALSE),VLOOKUP(K185,'calcolo CAT 2020'!$A$1:$B$96,2,FALSE))</f>
        <v>SM55</v>
      </c>
      <c r="G185" s="18" t="s">
        <v>176</v>
      </c>
      <c r="H185" s="11">
        <v>476</v>
      </c>
      <c r="I185" s="13" t="s">
        <v>923</v>
      </c>
      <c r="J185" s="9" t="s">
        <v>980</v>
      </c>
      <c r="K185" s="21">
        <f t="shared" si="22"/>
        <v>1962</v>
      </c>
      <c r="L185"/>
    </row>
    <row r="186" spans="1:11" ht="30" customHeight="1">
      <c r="A186" s="6">
        <f t="shared" si="23"/>
        <v>185</v>
      </c>
      <c r="B186" s="3" t="s">
        <v>384</v>
      </c>
      <c r="C186" s="4" t="s">
        <v>545</v>
      </c>
      <c r="D186" s="5">
        <v>26256</v>
      </c>
      <c r="E186" s="3" t="s">
        <v>484</v>
      </c>
      <c r="F186" s="20" t="str">
        <f>IF(J186="M",VLOOKUP(K186,'calcolo CAT 2020'!$A$1:$B$96,2,FALSE),VLOOKUP(K186,'calcolo CAT 2020'!$A$1:$B$96,2,FALSE))</f>
        <v>SM45</v>
      </c>
      <c r="G186" s="18" t="s">
        <v>176</v>
      </c>
      <c r="H186" s="11">
        <v>255</v>
      </c>
      <c r="I186" s="13" t="s">
        <v>930</v>
      </c>
      <c r="J186" s="9" t="s">
        <v>980</v>
      </c>
      <c r="K186" s="21">
        <f>IF(D186=0," ",YEAR(D186))</f>
        <v>1971</v>
      </c>
    </row>
    <row r="187" spans="1:12" ht="30" customHeight="1">
      <c r="A187" s="6">
        <f t="shared" si="23"/>
        <v>186</v>
      </c>
      <c r="B187" s="3" t="s">
        <v>1040</v>
      </c>
      <c r="C187" s="4" t="s">
        <v>590</v>
      </c>
      <c r="D187" s="5">
        <v>25915</v>
      </c>
      <c r="E187" s="3" t="s">
        <v>207</v>
      </c>
      <c r="F187" s="4" t="str">
        <f>IF(J187="M",VLOOKUP(K187,'[4]calcolo CAT 2020'!$A$1:$C$95,2,FALSE),VLOOKUP(K187,'[4]calcolo CAT 2020'!$A$1:$C$95,3,FALSE))</f>
        <v>SM50</v>
      </c>
      <c r="G187" s="29" t="s">
        <v>45</v>
      </c>
      <c r="H187" s="11">
        <v>125</v>
      </c>
      <c r="I187" s="12" t="s">
        <v>920</v>
      </c>
      <c r="J187" s="9" t="s">
        <v>980</v>
      </c>
      <c r="K187" s="21">
        <f>IF(D187=0," ",YEAR(D187))</f>
        <v>1970</v>
      </c>
      <c r="L187"/>
    </row>
    <row r="188" spans="1:11" ht="30" customHeight="1">
      <c r="A188" s="6">
        <f t="shared" si="23"/>
        <v>187</v>
      </c>
      <c r="B188" s="3" t="s">
        <v>514</v>
      </c>
      <c r="C188" s="28" t="s">
        <v>345</v>
      </c>
      <c r="D188" s="5">
        <v>28488</v>
      </c>
      <c r="E188" s="3" t="s">
        <v>207</v>
      </c>
      <c r="F188" s="4" t="str">
        <f>IF(J188="M",VLOOKUP(K188,'[5]calcolo CAT 2020'!$A$1:$C$95,2,FALSE),VLOOKUP(K188,'[5]calcolo CAT 2020'!$A$1:$C$95,3,FALSE))</f>
        <v>SF40</v>
      </c>
      <c r="G188" s="18" t="s">
        <v>176</v>
      </c>
      <c r="H188" s="11">
        <v>645</v>
      </c>
      <c r="I188" s="12" t="s">
        <v>800</v>
      </c>
      <c r="J188" s="9" t="s">
        <v>883</v>
      </c>
      <c r="K188" s="21">
        <f>IF(D188=0," ",YEAR(D188))</f>
        <v>1977</v>
      </c>
    </row>
    <row r="189" spans="1:11" ht="30" customHeight="1">
      <c r="A189" s="6">
        <f t="shared" si="23"/>
        <v>188</v>
      </c>
      <c r="B189" s="3" t="s">
        <v>645</v>
      </c>
      <c r="C189" s="4" t="s">
        <v>864</v>
      </c>
      <c r="D189" s="5">
        <v>19648</v>
      </c>
      <c r="E189" s="3" t="s">
        <v>644</v>
      </c>
      <c r="F189" s="20" t="str">
        <f>IF(J189="M",VLOOKUP(K189,'calcolo CAT 2020'!$A$1:$B$96,2,FALSE),VLOOKUP(K189,'calcolo CAT 2020'!$A$1:$B$96,2,FALSE))</f>
        <v>SM65</v>
      </c>
      <c r="G189" s="18" t="s">
        <v>176</v>
      </c>
      <c r="H189" s="11">
        <v>104</v>
      </c>
      <c r="I189" s="13" t="s">
        <v>857</v>
      </c>
      <c r="J189" s="9" t="s">
        <v>980</v>
      </c>
      <c r="K189" s="21">
        <f>IF(D189=0," ",YEAR(D189))</f>
        <v>1953</v>
      </c>
    </row>
    <row r="190" spans="1:12" ht="30" customHeight="1">
      <c r="A190" s="6">
        <f t="shared" si="23"/>
        <v>189</v>
      </c>
      <c r="B190" s="3" t="s">
        <v>944</v>
      </c>
      <c r="C190" s="14" t="s">
        <v>230</v>
      </c>
      <c r="D190" s="5">
        <v>26530</v>
      </c>
      <c r="E190" s="3" t="s">
        <v>264</v>
      </c>
      <c r="F190" s="20" t="str">
        <f>IF(J190="M",VLOOKUP(K190,'calcolo CAT 2020'!$A$1:$B$96,2,FALSE),VLOOKUP(K190,'calcolo CAT 2020'!$A$1:$B$96,2,FALSE))</f>
        <v>SM45</v>
      </c>
      <c r="G190" s="18" t="s">
        <v>176</v>
      </c>
      <c r="H190" s="11">
        <v>209</v>
      </c>
      <c r="I190" s="13" t="s">
        <v>930</v>
      </c>
      <c r="J190" s="9" t="s">
        <v>980</v>
      </c>
      <c r="K190" s="21">
        <f>IF(D190=0," ",YEAR(D190))</f>
        <v>1972</v>
      </c>
      <c r="L190"/>
    </row>
    <row r="191" spans="1:12" ht="30" customHeight="1">
      <c r="A191" s="6">
        <f t="shared" si="23"/>
        <v>190</v>
      </c>
      <c r="B191" s="3" t="s">
        <v>273</v>
      </c>
      <c r="C191" s="28" t="s">
        <v>401</v>
      </c>
      <c r="D191" s="5">
        <v>25439</v>
      </c>
      <c r="E191" s="3" t="s">
        <v>425</v>
      </c>
      <c r="F191" s="4" t="str">
        <f>IF(J191="M",VLOOKUP(K191,'calcolo CAT 2020'!$A$1:$C$95,2,FALSE),VLOOKUP(K191,'calcolo CAT 2020'!$A$1:$C$95,3,FALSE))</f>
        <v>SF50</v>
      </c>
      <c r="G191" s="18" t="s">
        <v>176</v>
      </c>
      <c r="H191" s="11">
        <v>531</v>
      </c>
      <c r="I191" s="13" t="s">
        <v>857</v>
      </c>
      <c r="J191" s="9" t="s">
        <v>883</v>
      </c>
      <c r="K191" s="21">
        <f>IF(D191=0," ",YEAR(D191))</f>
        <v>1969</v>
      </c>
      <c r="L191"/>
    </row>
    <row r="192" spans="1:11" ht="30" customHeight="1">
      <c r="A192" s="6">
        <f t="shared" si="23"/>
        <v>191</v>
      </c>
      <c r="B192" s="3" t="s">
        <v>533</v>
      </c>
      <c r="C192" s="4" t="s">
        <v>531</v>
      </c>
      <c r="D192" s="5">
        <v>26917</v>
      </c>
      <c r="E192" s="3" t="s">
        <v>532</v>
      </c>
      <c r="F192" s="4" t="str">
        <f>IF(J192="M",VLOOKUP(K192,'calcolo CAT 2020'!$A$1:$B$96,2,FALSE),VLOOKUP(K192,'calcolo CAT 2020'!$A$1:$B$96,2,FALSE))</f>
        <v>SM45</v>
      </c>
      <c r="G192" s="18" t="s">
        <v>176</v>
      </c>
      <c r="H192" s="11">
        <v>613</v>
      </c>
      <c r="I192" s="13" t="s">
        <v>122</v>
      </c>
      <c r="J192" s="9" t="s">
        <v>980</v>
      </c>
      <c r="K192" s="21">
        <f>IF(D192=0," ",YEAR(D192))</f>
        <v>1973</v>
      </c>
    </row>
    <row r="193" spans="1:12" ht="30" customHeight="1">
      <c r="A193" s="6">
        <f t="shared" si="23"/>
        <v>192</v>
      </c>
      <c r="B193" s="3" t="s">
        <v>276</v>
      </c>
      <c r="C193" s="4" t="s">
        <v>729</v>
      </c>
      <c r="D193" s="5">
        <v>24587</v>
      </c>
      <c r="E193" s="3" t="s">
        <v>728</v>
      </c>
      <c r="F193" s="20" t="str">
        <f>IF(J193="M",VLOOKUP(K193,'calcolo CAT 2020'!$A$1:$B$96,2,FALSE),VLOOKUP(K193,'calcolo CAT 2020'!$A$1:$B$96,2,FALSE))</f>
        <v>SM50</v>
      </c>
      <c r="G193" s="18" t="s">
        <v>176</v>
      </c>
      <c r="H193" s="11">
        <v>522</v>
      </c>
      <c r="I193" s="13" t="s">
        <v>930</v>
      </c>
      <c r="J193" s="9" t="s">
        <v>980</v>
      </c>
      <c r="K193" s="21">
        <f>IF(D193=0," ",YEAR(D193))</f>
        <v>1967</v>
      </c>
      <c r="L193"/>
    </row>
    <row r="194" spans="1:11" ht="30" customHeight="1">
      <c r="A194" s="6">
        <f t="shared" si="23"/>
        <v>193</v>
      </c>
      <c r="B194" s="3" t="s">
        <v>276</v>
      </c>
      <c r="C194" s="4" t="s">
        <v>1020</v>
      </c>
      <c r="D194" s="5">
        <v>25425</v>
      </c>
      <c r="E194" s="3" t="s">
        <v>275</v>
      </c>
      <c r="F194" s="20" t="str">
        <f>IF(J194="M",VLOOKUP(K194,'calcolo CAT 2020'!$A$1:$B$96,2,FALSE),VLOOKUP(K194,'calcolo CAT 2020'!$A$1:$B$96,2,FALSE))</f>
        <v>SM50</v>
      </c>
      <c r="G194" s="18" t="s">
        <v>176</v>
      </c>
      <c r="H194" s="11">
        <v>477</v>
      </c>
      <c r="I194" s="13" t="s">
        <v>923</v>
      </c>
      <c r="J194" s="9" t="s">
        <v>980</v>
      </c>
      <c r="K194" s="21">
        <f>IF(D194=0," ",YEAR(D194))</f>
        <v>1969</v>
      </c>
    </row>
    <row r="195" spans="1:12" ht="30" customHeight="1">
      <c r="A195" s="6">
        <f t="shared" si="23"/>
        <v>194</v>
      </c>
      <c r="B195" s="3" t="s">
        <v>142</v>
      </c>
      <c r="C195" s="4" t="s">
        <v>807</v>
      </c>
      <c r="D195" s="5">
        <v>26996</v>
      </c>
      <c r="E195" s="3" t="s">
        <v>140</v>
      </c>
      <c r="F195" s="20" t="str">
        <f>IF(J195="M",VLOOKUP(K195,'calcolo CAT 2020'!$A$1:$B$96,2,FALSE),VLOOKUP(K195,'calcolo CAT 2020'!$A$1:$B$96,2,FALSE))</f>
        <v>SM45</v>
      </c>
      <c r="G195" s="19" t="s">
        <v>855</v>
      </c>
      <c r="H195" s="11">
        <v>40</v>
      </c>
      <c r="I195" s="13" t="s">
        <v>141</v>
      </c>
      <c r="J195" s="9" t="s">
        <v>980</v>
      </c>
      <c r="K195" s="21">
        <f>IF(D195=0," ",YEAR(D195))</f>
        <v>1973</v>
      </c>
      <c r="L195"/>
    </row>
    <row r="196" spans="1:11" ht="30" customHeight="1">
      <c r="A196" s="6">
        <f t="shared" si="23"/>
        <v>195</v>
      </c>
      <c r="B196" s="3" t="s">
        <v>1044</v>
      </c>
      <c r="C196" s="4" t="s">
        <v>835</v>
      </c>
      <c r="D196" s="5">
        <v>20105</v>
      </c>
      <c r="E196" s="3" t="s">
        <v>425</v>
      </c>
      <c r="F196" s="20" t="str">
        <f>IF(J196="M",VLOOKUP(K196,'calcolo CAT 2020'!$A$1:$B$96,2,FALSE),VLOOKUP(K196,'calcolo CAT 2020'!$A$1:$B$96,2,FALSE))</f>
        <v>SM65</v>
      </c>
      <c r="G196" s="18" t="s">
        <v>176</v>
      </c>
      <c r="H196" s="11">
        <v>604</v>
      </c>
      <c r="I196" s="12" t="s">
        <v>857</v>
      </c>
      <c r="J196" s="9" t="s">
        <v>980</v>
      </c>
      <c r="K196" s="21">
        <f>IF(D196=0," ",YEAR(D196))</f>
        <v>1955</v>
      </c>
    </row>
    <row r="197" spans="1:12" ht="30" customHeight="1">
      <c r="A197" s="6">
        <f t="shared" si="23"/>
        <v>196</v>
      </c>
      <c r="B197" s="3" t="s">
        <v>71</v>
      </c>
      <c r="C197" s="28" t="s">
        <v>1005</v>
      </c>
      <c r="D197" s="5">
        <v>33752</v>
      </c>
      <c r="E197" s="3" t="s">
        <v>207</v>
      </c>
      <c r="F197" s="4" t="str">
        <f>IF(J197="M",VLOOKUP(K197,'calcolo CAT 2020'!$A$1:$C$95,2,FALSE),VLOOKUP(K197,'calcolo CAT 2020'!$A$1:$C$95,3,FALSE))</f>
        <v>SF</v>
      </c>
      <c r="G197" s="18" t="s">
        <v>176</v>
      </c>
      <c r="H197" s="11">
        <v>329</v>
      </c>
      <c r="I197" s="12" t="s">
        <v>141</v>
      </c>
      <c r="J197" s="9" t="s">
        <v>883</v>
      </c>
      <c r="K197" s="21">
        <f aca="true" t="shared" si="24" ref="K197:K204">IF(D197=0," ",YEAR(D197))</f>
        <v>1992</v>
      </c>
      <c r="L197"/>
    </row>
    <row r="198" spans="1:12" ht="30" customHeight="1">
      <c r="A198" s="6">
        <f t="shared" si="23"/>
        <v>197</v>
      </c>
      <c r="B198" s="3" t="s">
        <v>245</v>
      </c>
      <c r="C198" s="17" t="s">
        <v>766</v>
      </c>
      <c r="D198" s="5">
        <v>27882</v>
      </c>
      <c r="E198" s="3" t="s">
        <v>767</v>
      </c>
      <c r="F198" s="4" t="str">
        <f>IF(J198="M",VLOOKUP(K198,'calcolo CAT 2020'!$A$1:$C$95,2,FALSE),VLOOKUP(K198,'calcolo CAT 2020'!$A$1:$C$95,3,FALSE))</f>
        <v>SF40</v>
      </c>
      <c r="G198" s="18" t="s">
        <v>176</v>
      </c>
      <c r="H198" s="11">
        <v>301</v>
      </c>
      <c r="I198" s="12" t="s">
        <v>857</v>
      </c>
      <c r="J198" s="9" t="s">
        <v>883</v>
      </c>
      <c r="K198" s="21">
        <f t="shared" si="24"/>
        <v>1976</v>
      </c>
      <c r="L198"/>
    </row>
    <row r="199" spans="1:12" ht="30" customHeight="1">
      <c r="A199" s="6">
        <f t="shared" si="23"/>
        <v>198</v>
      </c>
      <c r="B199" s="3" t="s">
        <v>816</v>
      </c>
      <c r="C199" s="28" t="s">
        <v>286</v>
      </c>
      <c r="D199" s="5">
        <v>28199</v>
      </c>
      <c r="E199" s="3" t="s">
        <v>287</v>
      </c>
      <c r="F199" s="4" t="str">
        <f>IF(J199="M",VLOOKUP(K199,'calcolo CAT 2020'!$A$1:$C$95,2,FALSE),VLOOKUP(K199,'calcolo CAT 2020'!$A$1:$C$95,3,FALSE))</f>
        <v>SF40</v>
      </c>
      <c r="G199" s="18" t="s">
        <v>176</v>
      </c>
      <c r="H199" s="11">
        <v>319</v>
      </c>
      <c r="I199" s="12" t="s">
        <v>935</v>
      </c>
      <c r="J199" s="9" t="s">
        <v>883</v>
      </c>
      <c r="K199" s="21">
        <f t="shared" si="24"/>
        <v>1977</v>
      </c>
      <c r="L199"/>
    </row>
    <row r="200" spans="1:11" ht="30" customHeight="1">
      <c r="A200" s="6">
        <f t="shared" si="23"/>
        <v>199</v>
      </c>
      <c r="B200" s="3" t="s">
        <v>276</v>
      </c>
      <c r="C200" s="4" t="s">
        <v>727</v>
      </c>
      <c r="D200" s="5">
        <v>29996</v>
      </c>
      <c r="E200" s="3" t="s">
        <v>728</v>
      </c>
      <c r="F200" s="20" t="str">
        <f>IF(J200="M",VLOOKUP(K200,'calcolo CAT 2020'!$A$1:$B$96,2,FALSE),VLOOKUP(K200,'calcolo CAT 2020'!$A$1:$B$96,2,FALSE))</f>
        <v>SM35</v>
      </c>
      <c r="G200" s="18" t="s">
        <v>176</v>
      </c>
      <c r="H200" s="11">
        <v>521</v>
      </c>
      <c r="I200" s="13" t="s">
        <v>930</v>
      </c>
      <c r="J200" s="9" t="s">
        <v>980</v>
      </c>
      <c r="K200" s="21">
        <f t="shared" si="24"/>
        <v>1982</v>
      </c>
    </row>
    <row r="201" spans="1:11" ht="30" customHeight="1">
      <c r="A201" s="6">
        <f t="shared" si="23"/>
        <v>200</v>
      </c>
      <c r="B201" s="3" t="s">
        <v>514</v>
      </c>
      <c r="C201" s="28" t="s">
        <v>346</v>
      </c>
      <c r="D201" s="5">
        <v>23137</v>
      </c>
      <c r="E201" s="3" t="s">
        <v>207</v>
      </c>
      <c r="F201" s="4" t="str">
        <f>IF(J201="M",VLOOKUP(K201,'calcolo CAT 2020'!$A$1:$C$95,2,FALSE),VLOOKUP(K201,'calcolo CAT 2020'!$A$1:$C$95,3,FALSE))</f>
        <v>SF55</v>
      </c>
      <c r="G201" s="32" t="s">
        <v>317</v>
      </c>
      <c r="H201" s="11">
        <v>126</v>
      </c>
      <c r="I201" s="13" t="s">
        <v>122</v>
      </c>
      <c r="J201" s="9" t="s">
        <v>883</v>
      </c>
      <c r="K201" s="21">
        <f t="shared" si="24"/>
        <v>1963</v>
      </c>
    </row>
    <row r="202" spans="1:12" ht="30" customHeight="1">
      <c r="A202" s="6">
        <f t="shared" si="23"/>
        <v>201</v>
      </c>
      <c r="B202" s="3" t="s">
        <v>376</v>
      </c>
      <c r="C202" s="28" t="s">
        <v>1006</v>
      </c>
      <c r="D202" s="5">
        <v>33571</v>
      </c>
      <c r="E202" s="3" t="s">
        <v>207</v>
      </c>
      <c r="F202" s="4" t="str">
        <f>IF(J202="M",VLOOKUP(K202,'calcolo CAT 2020'!$A$1:$C$95,2,FALSE),VLOOKUP(K202,'calcolo CAT 2020'!$A$1:$C$95,3,FALSE))</f>
        <v>SF</v>
      </c>
      <c r="G202" s="18" t="s">
        <v>176</v>
      </c>
      <c r="H202" s="11">
        <v>330</v>
      </c>
      <c r="I202" s="12" t="s">
        <v>112</v>
      </c>
      <c r="J202" s="9" t="s">
        <v>883</v>
      </c>
      <c r="K202" s="21">
        <f t="shared" si="24"/>
        <v>1991</v>
      </c>
      <c r="L202"/>
    </row>
    <row r="203" spans="1:11" ht="30" customHeight="1">
      <c r="A203" s="6">
        <f t="shared" si="23"/>
        <v>202</v>
      </c>
      <c r="B203" s="3" t="s">
        <v>202</v>
      </c>
      <c r="C203" s="4" t="s">
        <v>787</v>
      </c>
      <c r="D203" s="5">
        <v>24310</v>
      </c>
      <c r="E203" s="3" t="s">
        <v>724</v>
      </c>
      <c r="F203" s="20" t="str">
        <f>IF(J203="M",VLOOKUP(K203,'calcolo CAT 2020'!$A$1:$B$96,2,FALSE),VLOOKUP(K203,'calcolo CAT 2020'!$A$1:$B$96,2,FALSE))</f>
        <v>SM50</v>
      </c>
      <c r="G203" s="19" t="s">
        <v>855</v>
      </c>
      <c r="H203" s="15">
        <v>362</v>
      </c>
      <c r="I203" s="13" t="s">
        <v>923</v>
      </c>
      <c r="J203" s="9" t="s">
        <v>980</v>
      </c>
      <c r="K203" s="21">
        <f t="shared" si="24"/>
        <v>1966</v>
      </c>
    </row>
    <row r="204" spans="1:11" ht="30" customHeight="1">
      <c r="A204" s="6">
        <f t="shared" si="23"/>
        <v>203</v>
      </c>
      <c r="B204" s="3" t="s">
        <v>202</v>
      </c>
      <c r="C204" s="4" t="s">
        <v>587</v>
      </c>
      <c r="D204" s="5">
        <v>23241</v>
      </c>
      <c r="E204" s="2" t="s">
        <v>588</v>
      </c>
      <c r="F204" s="20" t="str">
        <f>IF(J204="M",VLOOKUP(K204,'calcolo CAT 2020'!$A$1:$B$96,2,FALSE),VLOOKUP(K204,'calcolo CAT 2020'!$A$1:$B$96,2,FALSE))</f>
        <v>SM55</v>
      </c>
      <c r="G204" s="18" t="s">
        <v>176</v>
      </c>
      <c r="H204" s="11">
        <v>312</v>
      </c>
      <c r="I204" s="13" t="s">
        <v>2</v>
      </c>
      <c r="J204" s="9" t="s">
        <v>980</v>
      </c>
      <c r="K204" s="21">
        <f t="shared" si="24"/>
        <v>1963</v>
      </c>
    </row>
    <row r="205" spans="1:11" ht="30" customHeight="1">
      <c r="A205" s="6">
        <f t="shared" si="23"/>
        <v>204</v>
      </c>
      <c r="B205" s="3" t="s">
        <v>936</v>
      </c>
      <c r="C205" s="4" t="s">
        <v>937</v>
      </c>
      <c r="D205" s="5">
        <v>19738</v>
      </c>
      <c r="E205" s="3" t="s">
        <v>793</v>
      </c>
      <c r="F205" s="20" t="str">
        <f>IF(J205="M",VLOOKUP(K205,'calcolo CAT 2020'!$A$1:$B$96,2,FALSE),VLOOKUP(K205,'calcolo CAT 2020'!$A$1:$B$96,2,FALSE))</f>
        <v>SM65</v>
      </c>
      <c r="G205" s="19" t="s">
        <v>855</v>
      </c>
      <c r="H205" s="15">
        <v>38</v>
      </c>
      <c r="I205" s="13" t="s">
        <v>98</v>
      </c>
      <c r="J205" s="9" t="s">
        <v>980</v>
      </c>
      <c r="K205" s="21">
        <f aca="true" t="shared" si="25" ref="K205:K223">IF(D205=0," ",YEAR(D205))</f>
        <v>1954</v>
      </c>
    </row>
    <row r="206" spans="1:12" ht="30" customHeight="1">
      <c r="A206" s="6">
        <f t="shared" si="23"/>
        <v>205</v>
      </c>
      <c r="B206" s="3" t="s">
        <v>86</v>
      </c>
      <c r="C206" s="4" t="s">
        <v>244</v>
      </c>
      <c r="D206" s="5">
        <v>18690</v>
      </c>
      <c r="E206" s="3" t="s">
        <v>827</v>
      </c>
      <c r="F206" s="20" t="str">
        <f>IF(J206="M",VLOOKUP(K206,'calcolo CAT 2020'!$A$1:$B$96,2,FALSE),VLOOKUP(K206,'calcolo CAT 2020'!$A$1:$B$96,2,FALSE))</f>
        <v>SM65</v>
      </c>
      <c r="G206" s="18" t="s">
        <v>176</v>
      </c>
      <c r="H206" s="11">
        <v>355</v>
      </c>
      <c r="I206" s="13" t="s">
        <v>923</v>
      </c>
      <c r="J206" s="9" t="s">
        <v>980</v>
      </c>
      <c r="K206" s="21">
        <f t="shared" si="25"/>
        <v>1951</v>
      </c>
      <c r="L206"/>
    </row>
    <row r="207" spans="1:11" ht="30" customHeight="1">
      <c r="A207" s="6">
        <f t="shared" si="23"/>
        <v>206</v>
      </c>
      <c r="B207" s="3" t="s">
        <v>71</v>
      </c>
      <c r="C207" s="4" t="s">
        <v>374</v>
      </c>
      <c r="D207" s="5">
        <v>25597</v>
      </c>
      <c r="E207" s="3" t="s">
        <v>22</v>
      </c>
      <c r="F207" s="20" t="str">
        <f>IF(J207="M",VLOOKUP(K207,'calcolo CAT 2020'!$A$1:$B$96,2,FALSE),VLOOKUP(K207,'calcolo CAT 2020'!$A$1:$B$96,2,FALSE))</f>
        <v>SM50</v>
      </c>
      <c r="G207" s="18" t="s">
        <v>176</v>
      </c>
      <c r="H207" s="11">
        <v>326</v>
      </c>
      <c r="I207" s="12" t="s">
        <v>853</v>
      </c>
      <c r="J207" s="9" t="s">
        <v>980</v>
      </c>
      <c r="K207" s="21">
        <f t="shared" si="25"/>
        <v>1970</v>
      </c>
    </row>
    <row r="208" spans="1:12" ht="30" customHeight="1">
      <c r="A208" s="6">
        <f t="shared" si="23"/>
        <v>207</v>
      </c>
      <c r="B208" s="3" t="s">
        <v>668</v>
      </c>
      <c r="C208" s="4" t="s">
        <v>669</v>
      </c>
      <c r="D208" s="5">
        <v>20243</v>
      </c>
      <c r="E208" s="3" t="s">
        <v>425</v>
      </c>
      <c r="F208" s="20" t="str">
        <f>IF(J208="M",VLOOKUP(K208,'calcolo CAT 2020'!$A$1:$B$96,2,FALSE),VLOOKUP(K208,'calcolo CAT 2020'!$A$1:$B$96,2,FALSE))</f>
        <v>SM65</v>
      </c>
      <c r="G208" s="18" t="s">
        <v>176</v>
      </c>
      <c r="H208" s="11">
        <v>313</v>
      </c>
      <c r="I208" s="13" t="s">
        <v>857</v>
      </c>
      <c r="J208" s="9" t="s">
        <v>980</v>
      </c>
      <c r="K208" s="21">
        <f t="shared" si="25"/>
        <v>1955</v>
      </c>
      <c r="L208"/>
    </row>
    <row r="209" spans="1:11" ht="30" customHeight="1">
      <c r="A209" s="6">
        <f t="shared" si="23"/>
        <v>208</v>
      </c>
      <c r="B209" s="3" t="s">
        <v>1036</v>
      </c>
      <c r="C209" s="28" t="s">
        <v>1037</v>
      </c>
      <c r="D209" s="5">
        <v>23328</v>
      </c>
      <c r="E209" s="3" t="s">
        <v>1035</v>
      </c>
      <c r="F209" s="4" t="str">
        <f>IF(J209="M",VLOOKUP(K209,'calcolo CAT 2020'!$A$1:$C$95,2,FALSE),VLOOKUP(K209,'calcolo CAT 2020'!$A$1:$C$95,3,FALSE))</f>
        <v>SF55</v>
      </c>
      <c r="G209" s="18" t="s">
        <v>176</v>
      </c>
      <c r="H209" s="11">
        <v>596</v>
      </c>
      <c r="I209" s="13" t="s">
        <v>112</v>
      </c>
      <c r="J209" s="9" t="s">
        <v>883</v>
      </c>
      <c r="K209" s="21">
        <f t="shared" si="25"/>
        <v>1963</v>
      </c>
    </row>
    <row r="210" spans="1:11" ht="30" customHeight="1">
      <c r="A210" s="6">
        <f t="shared" si="23"/>
        <v>209</v>
      </c>
      <c r="B210" s="3" t="s">
        <v>447</v>
      </c>
      <c r="C210" s="4" t="s">
        <v>453</v>
      </c>
      <c r="D210" s="5">
        <v>22135</v>
      </c>
      <c r="E210" s="3" t="s">
        <v>454</v>
      </c>
      <c r="F210" s="20" t="str">
        <f>IF(J210="M",VLOOKUP(K210,'calcolo CAT 2020'!$A$1:$B$96,2,FALSE),VLOOKUP(K210,'calcolo CAT 2020'!$A$1:$B$96,2,FALSE))</f>
        <v>SM60</v>
      </c>
      <c r="G210" s="32" t="s">
        <v>317</v>
      </c>
      <c r="H210" s="11">
        <v>571</v>
      </c>
      <c r="I210" s="13" t="s">
        <v>925</v>
      </c>
      <c r="J210" s="9" t="s">
        <v>980</v>
      </c>
      <c r="K210" s="21">
        <f t="shared" si="25"/>
        <v>1960</v>
      </c>
    </row>
    <row r="211" spans="1:11" ht="30" customHeight="1">
      <c r="A211" s="6">
        <f t="shared" si="23"/>
        <v>210</v>
      </c>
      <c r="B211" s="3" t="s">
        <v>448</v>
      </c>
      <c r="C211" s="4" t="s">
        <v>450</v>
      </c>
      <c r="D211" s="5">
        <v>27822</v>
      </c>
      <c r="E211" s="3" t="s">
        <v>79</v>
      </c>
      <c r="F211" s="4" t="str">
        <f>IF(J211="M",VLOOKUP(K211,'calcolo CAT 2020'!$A$1:$C$95,2,FALSE),VLOOKUP(K211,'calcolo CAT 2020'!$A$1:$C$95,3,FALSE))</f>
        <v>SM40</v>
      </c>
      <c r="G211" s="18" t="s">
        <v>176</v>
      </c>
      <c r="H211" s="11">
        <v>569</v>
      </c>
      <c r="I211" s="13" t="s">
        <v>923</v>
      </c>
      <c r="J211" s="9" t="s">
        <v>980</v>
      </c>
      <c r="K211" s="21">
        <f t="shared" si="25"/>
        <v>1976</v>
      </c>
    </row>
    <row r="212" spans="1:12" ht="30" customHeight="1">
      <c r="A212" s="6">
        <f t="shared" si="23"/>
        <v>211</v>
      </c>
      <c r="B212" s="3" t="s">
        <v>998</v>
      </c>
      <c r="C212" s="4" t="s">
        <v>999</v>
      </c>
      <c r="D212" s="5">
        <v>26485</v>
      </c>
      <c r="E212" s="3" t="s">
        <v>343</v>
      </c>
      <c r="F212" s="20" t="str">
        <f>IF(J212="M",VLOOKUP(K212,'calcolo CAT 2020'!$A$1:$B$96,2,FALSE),VLOOKUP(K212,'calcolo CAT 2020'!$A$1:$B$96,2,FALSE))</f>
        <v>SM45</v>
      </c>
      <c r="G212" s="18" t="s">
        <v>176</v>
      </c>
      <c r="H212" s="15">
        <v>79</v>
      </c>
      <c r="I212" s="13" t="s">
        <v>141</v>
      </c>
      <c r="J212" s="9" t="s">
        <v>980</v>
      </c>
      <c r="K212" s="21">
        <f t="shared" si="25"/>
        <v>1972</v>
      </c>
      <c r="L212"/>
    </row>
    <row r="213" spans="1:12" ht="30" customHeight="1">
      <c r="A213" s="6">
        <f t="shared" si="23"/>
        <v>212</v>
      </c>
      <c r="B213" s="3" t="s">
        <v>73</v>
      </c>
      <c r="C213" s="4" t="s">
        <v>25</v>
      </c>
      <c r="D213" s="5">
        <v>25676</v>
      </c>
      <c r="E213" s="3" t="s">
        <v>339</v>
      </c>
      <c r="F213" s="20" t="str">
        <f>IF(J213="M",VLOOKUP(K213,'calcolo CAT 2020'!$A$1:$B$96,2,FALSE),VLOOKUP(K213,'calcolo CAT 2020'!$A$1:$B$96,2,FALSE))</f>
        <v>SM50</v>
      </c>
      <c r="G213" s="18" t="s">
        <v>176</v>
      </c>
      <c r="H213" s="11">
        <v>306</v>
      </c>
      <c r="I213" s="12" t="s">
        <v>98</v>
      </c>
      <c r="J213" s="9" t="s">
        <v>980</v>
      </c>
      <c r="K213" s="21">
        <f t="shared" si="25"/>
        <v>1970</v>
      </c>
      <c r="L213"/>
    </row>
    <row r="214" spans="1:12" ht="30" customHeight="1">
      <c r="A214" s="6">
        <f t="shared" si="23"/>
        <v>213</v>
      </c>
      <c r="B214" s="3" t="s">
        <v>538</v>
      </c>
      <c r="C214" s="4" t="s">
        <v>536</v>
      </c>
      <c r="D214" s="5">
        <v>20977</v>
      </c>
      <c r="E214" s="3" t="s">
        <v>537</v>
      </c>
      <c r="F214" s="20" t="str">
        <f>IF(J214="M",VLOOKUP(K214,'calcolo CAT 2020'!$A$1:$B$96,2,FALSE),VLOOKUP(K214,'calcolo CAT 2020'!$A$1:$B$96,2,FALSE))</f>
        <v>SM60</v>
      </c>
      <c r="G214" s="23" t="s">
        <v>858</v>
      </c>
      <c r="H214" s="11">
        <v>11</v>
      </c>
      <c r="I214" s="13" t="s">
        <v>88</v>
      </c>
      <c r="J214" s="9" t="s">
        <v>980</v>
      </c>
      <c r="K214" s="21">
        <f t="shared" si="25"/>
        <v>1957</v>
      </c>
      <c r="L214"/>
    </row>
    <row r="215" spans="1:11" ht="30" customHeight="1">
      <c r="A215" s="6">
        <f t="shared" si="23"/>
        <v>214</v>
      </c>
      <c r="B215" s="3" t="s">
        <v>776</v>
      </c>
      <c r="C215" s="17" t="s">
        <v>199</v>
      </c>
      <c r="D215" s="5">
        <v>23513</v>
      </c>
      <c r="E215" s="3" t="s">
        <v>200</v>
      </c>
      <c r="F215" s="4" t="str">
        <f>IF(J215="M",VLOOKUP(K215,'calcolo CAT 2020'!$A$1:$C$95,2,FALSE),VLOOKUP(K215,'calcolo CAT 2020'!$A$1:$C$95,3,FALSE))</f>
        <v>SF55</v>
      </c>
      <c r="G215" s="18" t="s">
        <v>176</v>
      </c>
      <c r="H215" s="11">
        <v>198</v>
      </c>
      <c r="I215" s="13" t="s">
        <v>935</v>
      </c>
      <c r="J215" s="9" t="s">
        <v>883</v>
      </c>
      <c r="K215" s="21">
        <f t="shared" si="25"/>
        <v>1964</v>
      </c>
    </row>
    <row r="216" spans="1:11" ht="30" customHeight="1">
      <c r="A216" s="6">
        <f t="shared" si="23"/>
        <v>215</v>
      </c>
      <c r="B216" s="3" t="s">
        <v>214</v>
      </c>
      <c r="C216" s="28" t="s">
        <v>213</v>
      </c>
      <c r="D216" s="5">
        <v>25551</v>
      </c>
      <c r="E216" s="3" t="s">
        <v>885</v>
      </c>
      <c r="F216" s="4" t="str">
        <f>IF(J216="M",VLOOKUP(K216,'calcolo CAT 2020'!$A$1:$C$95,2,FALSE),VLOOKUP(K216,'calcolo CAT 2020'!$A$1:$C$95,3,FALSE))</f>
        <v>SF50</v>
      </c>
      <c r="G216" s="18" t="s">
        <v>176</v>
      </c>
      <c r="H216" s="11">
        <v>233</v>
      </c>
      <c r="I216" s="13" t="s">
        <v>857</v>
      </c>
      <c r="J216" s="9" t="s">
        <v>883</v>
      </c>
      <c r="K216" s="21">
        <f t="shared" si="25"/>
        <v>1969</v>
      </c>
    </row>
    <row r="217" spans="1:11" ht="30" customHeight="1">
      <c r="A217" s="6">
        <f t="shared" si="23"/>
        <v>216</v>
      </c>
      <c r="B217" s="3" t="s">
        <v>358</v>
      </c>
      <c r="C217" s="4" t="s">
        <v>760</v>
      </c>
      <c r="D217" s="5">
        <v>17870</v>
      </c>
      <c r="E217" s="3" t="s">
        <v>646</v>
      </c>
      <c r="F217" s="20" t="str">
        <f>IF(J217="M",VLOOKUP(K217,'calcolo CAT 2020'!$A$1:$B$96,2,FALSE),VLOOKUP(K217,'calcolo CAT 2020'!$A$1:$B$96,2,FALSE))</f>
        <v>SM70</v>
      </c>
      <c r="G217" s="19" t="s">
        <v>855</v>
      </c>
      <c r="H217" s="11">
        <v>59</v>
      </c>
      <c r="I217" s="12" t="s">
        <v>559</v>
      </c>
      <c r="J217" s="9" t="s">
        <v>980</v>
      </c>
      <c r="K217" s="21">
        <f t="shared" si="25"/>
        <v>1948</v>
      </c>
    </row>
    <row r="218" spans="1:11" ht="30" customHeight="1">
      <c r="A218" s="6">
        <f t="shared" si="23"/>
        <v>217</v>
      </c>
      <c r="B218" s="3" t="s">
        <v>1036</v>
      </c>
      <c r="C218" s="14" t="s">
        <v>1038</v>
      </c>
      <c r="D218" s="5">
        <v>27973</v>
      </c>
      <c r="E218" s="3" t="s">
        <v>1039</v>
      </c>
      <c r="F218" s="20" t="str">
        <f>IF(J218="M",VLOOKUP(K218,'calcolo CAT 2020'!$A$1:$B$96,2,FALSE),VLOOKUP(K218,'calcolo CAT 2020'!$A$1:$B$96,2,FALSE))</f>
        <v>SM40</v>
      </c>
      <c r="G218" s="18" t="s">
        <v>176</v>
      </c>
      <c r="H218" s="11">
        <v>597</v>
      </c>
      <c r="I218" s="13" t="s">
        <v>112</v>
      </c>
      <c r="J218" s="9" t="s">
        <v>980</v>
      </c>
      <c r="K218" s="21">
        <f t="shared" si="25"/>
        <v>1976</v>
      </c>
    </row>
    <row r="219" spans="1:11" ht="30" customHeight="1">
      <c r="A219" s="6">
        <f t="shared" si="23"/>
        <v>218</v>
      </c>
      <c r="B219" s="3" t="s">
        <v>21</v>
      </c>
      <c r="C219" s="4" t="s">
        <v>23</v>
      </c>
      <c r="D219" s="5">
        <v>30434</v>
      </c>
      <c r="E219" s="3" t="s">
        <v>24</v>
      </c>
      <c r="F219" s="20" t="str">
        <f>IF(J219="M",VLOOKUP(K219,'calcolo CAT 2020'!$A$1:$B$96,2,FALSE),VLOOKUP(K219,'calcolo CAT 2020'!$A$1:$B$96,2,FALSE))</f>
        <v>SM35</v>
      </c>
      <c r="G219" s="19" t="s">
        <v>855</v>
      </c>
      <c r="H219" s="11">
        <v>44</v>
      </c>
      <c r="I219" s="13" t="s">
        <v>857</v>
      </c>
      <c r="J219" s="9" t="s">
        <v>980</v>
      </c>
      <c r="K219" s="21">
        <f t="shared" si="25"/>
        <v>1983</v>
      </c>
    </row>
    <row r="220" spans="1:12" ht="30" customHeight="1">
      <c r="A220" s="6">
        <f t="shared" si="23"/>
        <v>219</v>
      </c>
      <c r="B220" s="3" t="s">
        <v>502</v>
      </c>
      <c r="C220" s="4" t="s">
        <v>765</v>
      </c>
      <c r="D220" s="5">
        <v>22919</v>
      </c>
      <c r="E220" s="3" t="s">
        <v>503</v>
      </c>
      <c r="F220" s="20" t="str">
        <f>IF(J220="M",VLOOKUP(K220,'calcolo CAT 2020'!$A$1:$B$96,2,FALSE),VLOOKUP(K220,'calcolo CAT 2020'!$A$1:$B$96,2,FALSE))</f>
        <v>SM55</v>
      </c>
      <c r="G220" s="19" t="s">
        <v>855</v>
      </c>
      <c r="H220" s="11">
        <v>556</v>
      </c>
      <c r="I220" s="13" t="s">
        <v>88</v>
      </c>
      <c r="J220" s="9" t="s">
        <v>980</v>
      </c>
      <c r="K220" s="21">
        <f t="shared" si="25"/>
        <v>1962</v>
      </c>
      <c r="L220"/>
    </row>
    <row r="221" spans="1:11" ht="30" customHeight="1">
      <c r="A221" s="6">
        <f t="shared" si="23"/>
        <v>220</v>
      </c>
      <c r="B221" s="3" t="s">
        <v>86</v>
      </c>
      <c r="C221" s="4" t="s">
        <v>466</v>
      </c>
      <c r="D221" s="5">
        <v>27240</v>
      </c>
      <c r="E221" s="3" t="s">
        <v>425</v>
      </c>
      <c r="F221" s="20" t="str">
        <f>IF(J221="M",VLOOKUP(K221,'calcolo CAT 2020'!$A$1:$B$96,2,FALSE),VLOOKUP(K221,'calcolo CAT 2020'!$A$1:$B$96,2,FALSE))</f>
        <v>SM45</v>
      </c>
      <c r="G221" s="18" t="s">
        <v>176</v>
      </c>
      <c r="H221" s="11">
        <v>285</v>
      </c>
      <c r="I221" s="13" t="s">
        <v>857</v>
      </c>
      <c r="J221" s="9" t="s">
        <v>980</v>
      </c>
      <c r="K221" s="21">
        <f t="shared" si="25"/>
        <v>1974</v>
      </c>
    </row>
    <row r="222" spans="1:12" ht="30" customHeight="1">
      <c r="A222" s="6">
        <f t="shared" si="23"/>
        <v>221</v>
      </c>
      <c r="B222" s="3" t="s">
        <v>121</v>
      </c>
      <c r="C222" s="4" t="s">
        <v>759</v>
      </c>
      <c r="D222" s="5">
        <v>15638</v>
      </c>
      <c r="E222" s="3" t="s">
        <v>851</v>
      </c>
      <c r="F222" s="20" t="str">
        <f>IF(J222="M",VLOOKUP(K222,'calcolo CAT 2020'!$A$1:$B$96,2,FALSE),VLOOKUP(K222,'calcolo CAT 2020'!$A$1:$B$96,2,FALSE))</f>
        <v>SM75</v>
      </c>
      <c r="G222" s="19" t="s">
        <v>855</v>
      </c>
      <c r="H222" s="11">
        <v>60</v>
      </c>
      <c r="I222" s="13" t="s">
        <v>800</v>
      </c>
      <c r="J222" s="9" t="s">
        <v>980</v>
      </c>
      <c r="K222" s="21">
        <f t="shared" si="25"/>
        <v>1942</v>
      </c>
      <c r="L222"/>
    </row>
    <row r="223" spans="1:11" ht="30" customHeight="1">
      <c r="A223" s="6">
        <f t="shared" si="23"/>
        <v>222</v>
      </c>
      <c r="B223" s="3" t="s">
        <v>273</v>
      </c>
      <c r="C223" s="28" t="s">
        <v>402</v>
      </c>
      <c r="D223" s="5">
        <v>21253</v>
      </c>
      <c r="E223" s="3" t="s">
        <v>425</v>
      </c>
      <c r="F223" s="4" t="str">
        <f>IF(J223="M",VLOOKUP(K223,'calcolo CAT 2020'!$A$1:$C$95,2,FALSE),VLOOKUP(K223,'calcolo CAT 2020'!$A$1:$C$95,3,FALSE))</f>
        <v>SF60</v>
      </c>
      <c r="G223" s="18" t="s">
        <v>176</v>
      </c>
      <c r="H223" s="11">
        <v>532</v>
      </c>
      <c r="I223" s="13" t="s">
        <v>857</v>
      </c>
      <c r="J223" s="9" t="s">
        <v>883</v>
      </c>
      <c r="K223" s="21">
        <f t="shared" si="25"/>
        <v>1958</v>
      </c>
    </row>
    <row r="224" spans="1:11" ht="30" customHeight="1">
      <c r="A224" s="6">
        <f t="shared" si="23"/>
        <v>223</v>
      </c>
      <c r="B224" s="3" t="s">
        <v>776</v>
      </c>
      <c r="C224" s="4" t="s">
        <v>775</v>
      </c>
      <c r="D224" s="5">
        <v>28179</v>
      </c>
      <c r="E224" s="3" t="s">
        <v>961</v>
      </c>
      <c r="F224" s="20" t="str">
        <f>IF(J224="M",VLOOKUP(K224,'calcolo CAT 2020'!$A$1:$B$96,2,FALSE),VLOOKUP(K224,'calcolo CAT 2020'!$A$1:$B$96,2,FALSE))</f>
        <v>SM40</v>
      </c>
      <c r="G224" s="18" t="s">
        <v>176</v>
      </c>
      <c r="H224" s="15">
        <v>181</v>
      </c>
      <c r="I224" s="13" t="s">
        <v>112</v>
      </c>
      <c r="J224" s="9" t="s">
        <v>980</v>
      </c>
      <c r="K224" s="21">
        <f aca="true" t="shared" si="26" ref="K224:K229">IF(D224=0," ",YEAR(D224))</f>
        <v>1977</v>
      </c>
    </row>
    <row r="225" spans="1:11" ht="30" customHeight="1">
      <c r="A225" s="6">
        <f t="shared" si="23"/>
        <v>224</v>
      </c>
      <c r="B225" s="3" t="s">
        <v>376</v>
      </c>
      <c r="C225" s="4" t="s">
        <v>813</v>
      </c>
      <c r="D225" s="5">
        <v>23249</v>
      </c>
      <c r="E225" s="3" t="s">
        <v>207</v>
      </c>
      <c r="F225" s="20" t="str">
        <f>IF(J225="M",VLOOKUP(K225,'calcolo CAT 2020'!$A$1:$B$96,2,FALSE),VLOOKUP(K225,'calcolo CAT 2020'!$A$1:$B$96,2,FALSE))</f>
        <v>SM55</v>
      </c>
      <c r="G225" s="18" t="s">
        <v>176</v>
      </c>
      <c r="H225" s="11">
        <v>189</v>
      </c>
      <c r="I225" s="13" t="s">
        <v>857</v>
      </c>
      <c r="J225" s="9" t="s">
        <v>980</v>
      </c>
      <c r="K225" s="21">
        <f t="shared" si="26"/>
        <v>1963</v>
      </c>
    </row>
    <row r="226" spans="1:11" ht="30" customHeight="1">
      <c r="A226" s="6">
        <f t="shared" si="23"/>
        <v>225</v>
      </c>
      <c r="B226" s="3" t="s">
        <v>86</v>
      </c>
      <c r="C226" s="4" t="s">
        <v>505</v>
      </c>
      <c r="D226" s="5">
        <v>24629</v>
      </c>
      <c r="E226" s="3" t="s">
        <v>425</v>
      </c>
      <c r="F226" s="20" t="str">
        <f>IF(J226="M",VLOOKUP(K226,'calcolo CAT 2020'!$A$1:$B$96,2,FALSE),VLOOKUP(K226,'calcolo CAT 2020'!$A$1:$B$96,2,FALSE))</f>
        <v>SM50</v>
      </c>
      <c r="G226" s="18" t="s">
        <v>176</v>
      </c>
      <c r="H226" s="11">
        <v>286</v>
      </c>
      <c r="I226" s="13" t="s">
        <v>857</v>
      </c>
      <c r="J226" s="9" t="s">
        <v>980</v>
      </c>
      <c r="K226" s="21">
        <f t="shared" si="26"/>
        <v>1967</v>
      </c>
    </row>
    <row r="227" spans="1:11" ht="30" customHeight="1">
      <c r="A227" s="6">
        <f t="shared" si="23"/>
        <v>226</v>
      </c>
      <c r="B227" s="3" t="s">
        <v>292</v>
      </c>
      <c r="C227" s="4" t="s">
        <v>1018</v>
      </c>
      <c r="D227" s="5">
        <v>22333</v>
      </c>
      <c r="E227" s="3" t="s">
        <v>24</v>
      </c>
      <c r="F227" s="20" t="str">
        <f>IF(J227="M",VLOOKUP(K227,'calcolo CAT 2020'!$A$1:$B$96,2,FALSE),VLOOKUP(K227,'calcolo CAT 2020'!$A$1:$B$96,2,FALSE))</f>
        <v>SM55</v>
      </c>
      <c r="G227" s="18" t="s">
        <v>176</v>
      </c>
      <c r="H227" s="11">
        <v>97</v>
      </c>
      <c r="I227" s="13" t="s">
        <v>630</v>
      </c>
      <c r="J227" s="9" t="s">
        <v>980</v>
      </c>
      <c r="K227" s="21">
        <f t="shared" si="26"/>
        <v>1961</v>
      </c>
    </row>
    <row r="228" spans="1:12" ht="30" customHeight="1">
      <c r="A228" s="6">
        <f t="shared" si="23"/>
        <v>227</v>
      </c>
      <c r="B228" s="3" t="s">
        <v>514</v>
      </c>
      <c r="C228" s="14" t="s">
        <v>338</v>
      </c>
      <c r="D228" s="5">
        <v>25665</v>
      </c>
      <c r="E228" s="3" t="s">
        <v>207</v>
      </c>
      <c r="F228" s="20" t="str">
        <f>IF(J228="M",VLOOKUP(K228,'calcolo CAT 2020'!$A$1:$B$96,2,FALSE),VLOOKUP(K228,'calcolo CAT 2020'!$A$1:$B$96,2,FALSE))</f>
        <v>SM50</v>
      </c>
      <c r="G228" s="18" t="s">
        <v>176</v>
      </c>
      <c r="H228" s="11">
        <v>127</v>
      </c>
      <c r="I228" s="13" t="s">
        <v>630</v>
      </c>
      <c r="J228" s="9" t="s">
        <v>980</v>
      </c>
      <c r="K228" s="21">
        <f t="shared" si="26"/>
        <v>1970</v>
      </c>
      <c r="L228"/>
    </row>
    <row r="229" spans="1:11" ht="30" customHeight="1">
      <c r="A229" s="6">
        <f t="shared" si="23"/>
        <v>228</v>
      </c>
      <c r="B229" s="3" t="s">
        <v>245</v>
      </c>
      <c r="C229" s="4" t="s">
        <v>348</v>
      </c>
      <c r="D229" s="5">
        <v>28407</v>
      </c>
      <c r="E229" s="3" t="s">
        <v>1053</v>
      </c>
      <c r="F229" s="20" t="str">
        <f>IF(J229="M",VLOOKUP(K229,'calcolo CAT 2020'!$A$1:$B$96,2,FALSE),VLOOKUP(K229,'calcolo CAT 2020'!$A$1:$B$96,2,FALSE))</f>
        <v>SM40</v>
      </c>
      <c r="G229" s="18" t="s">
        <v>176</v>
      </c>
      <c r="H229" s="11">
        <v>307</v>
      </c>
      <c r="I229" s="13" t="s">
        <v>800</v>
      </c>
      <c r="J229" s="9" t="s">
        <v>980</v>
      </c>
      <c r="K229" s="21">
        <f t="shared" si="26"/>
        <v>1977</v>
      </c>
    </row>
    <row r="230" spans="1:12" ht="30" customHeight="1">
      <c r="A230" s="6">
        <f t="shared" si="23"/>
        <v>229</v>
      </c>
      <c r="B230" s="3" t="s">
        <v>685</v>
      </c>
      <c r="C230" s="30" t="s">
        <v>682</v>
      </c>
      <c r="D230" s="24">
        <v>22291</v>
      </c>
      <c r="E230" s="3" t="s">
        <v>724</v>
      </c>
      <c r="F230" s="4" t="str">
        <f>IF(J230="M",VLOOKUP(K230,'calcolo CAT 2020'!$A$1:$C$95,2,FALSE),VLOOKUP(K230,'calcolo CAT 2020'!$A$1:$C$95,3,FALSE))</f>
        <v>SF55</v>
      </c>
      <c r="G230" s="18" t="s">
        <v>176</v>
      </c>
      <c r="H230" s="11">
        <v>86</v>
      </c>
      <c r="I230" s="26" t="s">
        <v>923</v>
      </c>
      <c r="J230" s="9" t="s">
        <v>883</v>
      </c>
      <c r="K230" s="21">
        <f aca="true" t="shared" si="27" ref="K230:K235">IF(D230=0," ",YEAR(D230))</f>
        <v>1961</v>
      </c>
      <c r="L230"/>
    </row>
    <row r="231" spans="1:11" ht="30" customHeight="1">
      <c r="A231" s="6">
        <f t="shared" si="23"/>
        <v>230</v>
      </c>
      <c r="B231" s="3" t="s">
        <v>495</v>
      </c>
      <c r="C231" s="4" t="s">
        <v>501</v>
      </c>
      <c r="D231" s="5">
        <v>26886</v>
      </c>
      <c r="E231" s="3" t="s">
        <v>494</v>
      </c>
      <c r="F231" s="20" t="str">
        <f>IF(J231="M",VLOOKUP(K231,'[1]calcolo CAT 2019'!$A$1:$C$100,2,FALSE),VLOOKUP(K231,'[1]calcolo CAT 2019'!$A$1:$C$100,3,FALSE))</f>
        <v>SM45</v>
      </c>
      <c r="G231" s="18" t="s">
        <v>176</v>
      </c>
      <c r="H231" s="11">
        <v>216</v>
      </c>
      <c r="I231" s="13" t="s">
        <v>857</v>
      </c>
      <c r="J231" s="9" t="s">
        <v>980</v>
      </c>
      <c r="K231" s="21">
        <f t="shared" si="27"/>
        <v>1973</v>
      </c>
    </row>
    <row r="232" spans="1:12" ht="30" customHeight="1">
      <c r="A232" s="6">
        <f t="shared" si="23"/>
        <v>231</v>
      </c>
      <c r="B232" s="3" t="s">
        <v>1012</v>
      </c>
      <c r="C232" s="14" t="s">
        <v>221</v>
      </c>
      <c r="D232" s="5">
        <v>26661</v>
      </c>
      <c r="E232" s="3" t="s">
        <v>222</v>
      </c>
      <c r="F232" s="20" t="str">
        <f>IF(J232="M",VLOOKUP(K232,'[1]calcolo CAT 2019'!$A$1:$C$100,2,FALSE),VLOOKUP(K232,'[1]calcolo CAT 2019'!$A$1:$C$100,3,FALSE))</f>
        <v>SM45</v>
      </c>
      <c r="G232" s="18" t="s">
        <v>176</v>
      </c>
      <c r="H232" s="11">
        <v>369</v>
      </c>
      <c r="I232" s="13" t="s">
        <v>923</v>
      </c>
      <c r="J232" s="9" t="s">
        <v>980</v>
      </c>
      <c r="K232" s="21">
        <f t="shared" si="27"/>
        <v>1972</v>
      </c>
      <c r="L232"/>
    </row>
    <row r="233" spans="1:11" ht="30" customHeight="1">
      <c r="A233" s="6">
        <f t="shared" si="23"/>
        <v>232</v>
      </c>
      <c r="B233" s="3" t="s">
        <v>514</v>
      </c>
      <c r="C233" s="4" t="s">
        <v>456</v>
      </c>
      <c r="D233" s="5">
        <v>22162</v>
      </c>
      <c r="E233" s="3" t="s">
        <v>207</v>
      </c>
      <c r="F233" s="20" t="str">
        <f>IF(J233="M",VLOOKUP(K233,'calcolo CAT 2020'!$A$1:$B$96,2,FALSE),VLOOKUP(K233,'calcolo CAT 2020'!$A$1:$B$96,2,FALSE))</f>
        <v>SM60</v>
      </c>
      <c r="G233" s="18" t="s">
        <v>176</v>
      </c>
      <c r="H233" s="11">
        <v>128</v>
      </c>
      <c r="I233" s="13" t="s">
        <v>857</v>
      </c>
      <c r="J233" s="9" t="s">
        <v>980</v>
      </c>
      <c r="K233" s="21">
        <f t="shared" si="27"/>
        <v>1960</v>
      </c>
    </row>
    <row r="234" spans="1:12" ht="30" customHeight="1">
      <c r="A234" s="6">
        <f t="shared" si="23"/>
        <v>233</v>
      </c>
      <c r="B234" s="3" t="s">
        <v>86</v>
      </c>
      <c r="C234" s="36" t="s">
        <v>507</v>
      </c>
      <c r="D234" s="24">
        <v>25190</v>
      </c>
      <c r="E234" s="3" t="s">
        <v>425</v>
      </c>
      <c r="F234" s="20" t="str">
        <f>IF(J234="M",VLOOKUP(K234,'calcolo CAT 2020'!$A$1:$B$96,2,FALSE),VLOOKUP(K234,'calcolo CAT 2020'!$A$1:$B$96,2,FALSE))</f>
        <v>SM50</v>
      </c>
      <c r="G234" s="18" t="s">
        <v>176</v>
      </c>
      <c r="H234" s="15">
        <v>287</v>
      </c>
      <c r="I234" s="26" t="s">
        <v>857</v>
      </c>
      <c r="J234" s="9" t="s">
        <v>980</v>
      </c>
      <c r="K234" s="21">
        <f t="shared" si="27"/>
        <v>1968</v>
      </c>
      <c r="L234"/>
    </row>
    <row r="235" spans="1:11" ht="30" customHeight="1">
      <c r="A235" s="6">
        <f t="shared" si="23"/>
        <v>234</v>
      </c>
      <c r="B235" s="3" t="s">
        <v>220</v>
      </c>
      <c r="C235" s="4" t="s">
        <v>811</v>
      </c>
      <c r="D235" s="5">
        <v>26179</v>
      </c>
      <c r="E235" s="3" t="s">
        <v>207</v>
      </c>
      <c r="F235" s="20" t="str">
        <f>IF(J235="M",VLOOKUP(K235,'calcolo CAT 2020'!$A$1:$B$96,2,FALSE),VLOOKUP(K235,'calcolo CAT 2020'!$A$1:$B$96,2,FALSE))</f>
        <v>SM45</v>
      </c>
      <c r="G235" s="18" t="s">
        <v>176</v>
      </c>
      <c r="H235" s="11">
        <v>344</v>
      </c>
      <c r="I235" s="13" t="s">
        <v>993</v>
      </c>
      <c r="J235" s="9" t="s">
        <v>980</v>
      </c>
      <c r="K235" s="21">
        <f t="shared" si="27"/>
        <v>1971</v>
      </c>
    </row>
    <row r="236" spans="1:12" ht="30" customHeight="1">
      <c r="A236" s="6">
        <f t="shared" si="23"/>
        <v>235</v>
      </c>
      <c r="B236" s="3" t="s">
        <v>908</v>
      </c>
      <c r="C236" s="27" t="s">
        <v>876</v>
      </c>
      <c r="D236" s="24">
        <v>21731</v>
      </c>
      <c r="E236" s="3" t="s">
        <v>724</v>
      </c>
      <c r="F236" s="20" t="str">
        <f>IF(J236="M",VLOOKUP(K236,'calcolo CAT 2020'!$A$1:$B$96,2,FALSE),VLOOKUP(K236,'calcolo CAT 2020'!$A$1:$B$96,2,FALSE))</f>
        <v>SM60</v>
      </c>
      <c r="G236" s="19" t="s">
        <v>855</v>
      </c>
      <c r="H236" s="11">
        <v>380</v>
      </c>
      <c r="I236" s="26" t="s">
        <v>923</v>
      </c>
      <c r="J236" s="9" t="s">
        <v>980</v>
      </c>
      <c r="K236" s="21">
        <f>IF(D236=0," ",YEAR(D236))</f>
        <v>1959</v>
      </c>
      <c r="L236"/>
    </row>
    <row r="237" spans="1:11" ht="30" customHeight="1">
      <c r="A237" s="6">
        <f t="shared" si="23"/>
        <v>236</v>
      </c>
      <c r="B237" s="3" t="s">
        <v>514</v>
      </c>
      <c r="C237" s="4" t="s">
        <v>329</v>
      </c>
      <c r="D237" s="5">
        <v>21054</v>
      </c>
      <c r="E237" s="3" t="s">
        <v>207</v>
      </c>
      <c r="F237" s="20" t="str">
        <f>IF(J237="M",VLOOKUP(K237,'calcolo CAT 2020'!$A$1:$B$96,2,FALSE),VLOOKUP(K237,'calcolo CAT 2020'!$A$1:$B$96,2,FALSE))</f>
        <v>SM60</v>
      </c>
      <c r="G237" s="18" t="s">
        <v>176</v>
      </c>
      <c r="H237" s="11">
        <v>129</v>
      </c>
      <c r="I237" s="13" t="s">
        <v>857</v>
      </c>
      <c r="J237" s="9" t="s">
        <v>980</v>
      </c>
      <c r="K237" s="21">
        <f>IF(D237=0," ",YEAR(D237))</f>
        <v>1957</v>
      </c>
    </row>
    <row r="238" spans="1:11" ht="30" customHeight="1">
      <c r="A238" s="6">
        <f t="shared" si="23"/>
        <v>237</v>
      </c>
      <c r="B238" s="3" t="s">
        <v>301</v>
      </c>
      <c r="C238" s="4" t="s">
        <v>994</v>
      </c>
      <c r="D238" s="5">
        <v>23508</v>
      </c>
      <c r="E238" s="3" t="s">
        <v>961</v>
      </c>
      <c r="F238" s="20" t="str">
        <f>IF(J238="M",VLOOKUP(K238,'calcolo CAT 2020'!$A$1:$B$96,2,FALSE),VLOOKUP(K238,'calcolo CAT 2020'!$A$1:$B$96,2,FALSE))</f>
        <v>SM55</v>
      </c>
      <c r="G238" s="18" t="s">
        <v>176</v>
      </c>
      <c r="H238" s="11">
        <v>169</v>
      </c>
      <c r="I238" s="13" t="s">
        <v>112</v>
      </c>
      <c r="J238" s="9" t="s">
        <v>980</v>
      </c>
      <c r="K238" s="21">
        <f>IF(D238=0," ",YEAR(D238))</f>
        <v>1964</v>
      </c>
    </row>
    <row r="239" spans="1:12" ht="30" customHeight="1">
      <c r="A239" s="6">
        <f t="shared" si="23"/>
        <v>238</v>
      </c>
      <c r="B239" s="3" t="s">
        <v>647</v>
      </c>
      <c r="C239" s="4" t="s">
        <v>648</v>
      </c>
      <c r="D239" s="5">
        <v>24086</v>
      </c>
      <c r="E239" s="3" t="s">
        <v>642</v>
      </c>
      <c r="F239" s="20" t="str">
        <f>IF(J239="M",VLOOKUP(K239,'calcolo CAT 2020'!$A$1:$B$96,2,FALSE),VLOOKUP(K239,'calcolo CAT 2020'!$A$1:$B$96,2,FALSE))</f>
        <v>SM55</v>
      </c>
      <c r="G239" s="18" t="s">
        <v>176</v>
      </c>
      <c r="H239" s="11">
        <v>626</v>
      </c>
      <c r="I239" s="13" t="s">
        <v>857</v>
      </c>
      <c r="J239" s="9" t="s">
        <v>980</v>
      </c>
      <c r="K239" s="21">
        <f>IF(D239=0," ",YEAR(D239))</f>
        <v>1965</v>
      </c>
      <c r="L239"/>
    </row>
    <row r="240" spans="1:12" ht="30" customHeight="1">
      <c r="A240" s="6">
        <f t="shared" si="23"/>
        <v>239</v>
      </c>
      <c r="B240" s="3" t="s">
        <v>72</v>
      </c>
      <c r="C240" s="4" t="s">
        <v>608</v>
      </c>
      <c r="D240" s="5">
        <v>19755</v>
      </c>
      <c r="E240" s="3" t="s">
        <v>24</v>
      </c>
      <c r="F240" s="20" t="str">
        <f>IF(J240="M",VLOOKUP(K240,'calcolo CAT 2020'!$A$1:$B$96,2,FALSE),VLOOKUP(K240,'calcolo CAT 2020'!$A$1:$B$96,2,FALSE))</f>
        <v>SM65</v>
      </c>
      <c r="G240" s="18" t="s">
        <v>176</v>
      </c>
      <c r="H240" s="11">
        <v>94</v>
      </c>
      <c r="I240" s="13" t="s">
        <v>857</v>
      </c>
      <c r="J240" s="9" t="s">
        <v>980</v>
      </c>
      <c r="K240" s="21">
        <f aca="true" t="shared" si="28" ref="K240:K245">IF(D240=0," ",YEAR(D240))</f>
        <v>1954</v>
      </c>
      <c r="L240"/>
    </row>
    <row r="241" spans="1:14" ht="30" customHeight="1">
      <c r="A241" s="6">
        <f t="shared" si="23"/>
        <v>240</v>
      </c>
      <c r="B241" s="3" t="s">
        <v>209</v>
      </c>
      <c r="C241" s="4" t="s">
        <v>849</v>
      </c>
      <c r="D241" s="5">
        <v>17835</v>
      </c>
      <c r="E241" s="3" t="s">
        <v>441</v>
      </c>
      <c r="F241" s="20" t="str">
        <f>IF(J241="M",VLOOKUP(K241,'calcolo CAT 2020'!$A$1:$B$96,2,FALSE),VLOOKUP(K241,'calcolo CAT 2020'!$A$1:$B$96,2,FALSE))</f>
        <v>SM70</v>
      </c>
      <c r="G241" s="19" t="s">
        <v>855</v>
      </c>
      <c r="H241" s="11">
        <v>65</v>
      </c>
      <c r="I241" s="13" t="s">
        <v>923</v>
      </c>
      <c r="J241" s="9" t="s">
        <v>980</v>
      </c>
      <c r="K241" s="21">
        <f t="shared" si="28"/>
        <v>1948</v>
      </c>
      <c r="L241"/>
      <c r="N241" s="1"/>
    </row>
    <row r="242" spans="1:11" ht="30" customHeight="1">
      <c r="A242" s="6">
        <f t="shared" si="23"/>
        <v>241</v>
      </c>
      <c r="B242" s="3" t="s">
        <v>866</v>
      </c>
      <c r="C242" s="4" t="s">
        <v>806</v>
      </c>
      <c r="D242" s="5">
        <v>26598</v>
      </c>
      <c r="E242" s="3" t="s">
        <v>19</v>
      </c>
      <c r="F242" s="20" t="str">
        <f>IF(J242="M",VLOOKUP(K242,'calcolo CAT 2020'!$A$1:$B$96,2,FALSE),VLOOKUP(K242,'calcolo CAT 2020'!$A$1:$B$96,2,FALSE))</f>
        <v>SM45</v>
      </c>
      <c r="G242" s="19" t="s">
        <v>855</v>
      </c>
      <c r="H242" s="11">
        <v>43</v>
      </c>
      <c r="I242" s="13" t="s">
        <v>800</v>
      </c>
      <c r="J242" s="9" t="s">
        <v>980</v>
      </c>
      <c r="K242" s="21">
        <f t="shared" si="28"/>
        <v>1972</v>
      </c>
    </row>
    <row r="243" spans="1:11" ht="30" customHeight="1">
      <c r="A243" s="6">
        <f t="shared" si="23"/>
        <v>242</v>
      </c>
      <c r="B243" s="3" t="s">
        <v>220</v>
      </c>
      <c r="C243" s="4" t="s">
        <v>703</v>
      </c>
      <c r="D243" s="5">
        <v>24525</v>
      </c>
      <c r="E243" s="3" t="s">
        <v>704</v>
      </c>
      <c r="F243" s="20" t="str">
        <f>IF(J243="M",VLOOKUP(K243,'calcolo CAT 2020'!$A$1:$B$96,2,FALSE),VLOOKUP(K243,'calcolo CAT 2020'!$A$1:$B$96,2,FALSE))</f>
        <v>SM50</v>
      </c>
      <c r="G243" s="18" t="s">
        <v>176</v>
      </c>
      <c r="H243" s="11">
        <v>348</v>
      </c>
      <c r="I243" s="13" t="s">
        <v>857</v>
      </c>
      <c r="J243" s="9" t="s">
        <v>980</v>
      </c>
      <c r="K243" s="21">
        <f t="shared" si="28"/>
        <v>1967</v>
      </c>
    </row>
    <row r="244" spans="1:11" ht="30" customHeight="1">
      <c r="A244" s="6">
        <f t="shared" si="23"/>
        <v>243</v>
      </c>
      <c r="B244" s="3" t="s">
        <v>628</v>
      </c>
      <c r="C244" s="4" t="s">
        <v>627</v>
      </c>
      <c r="D244" s="5">
        <v>22535</v>
      </c>
      <c r="E244" s="3" t="s">
        <v>629</v>
      </c>
      <c r="F244" s="20" t="str">
        <f>IF(J244="M",VLOOKUP(K244,'calcolo CAT 2020'!$A$1:$B$96,2,FALSE),VLOOKUP(K244,'calcolo CAT 2020'!$A$1:$B$96,2,FALSE))</f>
        <v>SM55</v>
      </c>
      <c r="G244" s="19" t="s">
        <v>855</v>
      </c>
      <c r="H244" s="11">
        <v>48</v>
      </c>
      <c r="I244" s="13" t="s">
        <v>857</v>
      </c>
      <c r="J244" s="9" t="s">
        <v>980</v>
      </c>
      <c r="K244" s="21">
        <f t="shared" si="28"/>
        <v>1961</v>
      </c>
    </row>
    <row r="245" spans="1:11" ht="30" customHeight="1">
      <c r="A245" s="6">
        <f t="shared" si="23"/>
        <v>244</v>
      </c>
      <c r="B245" s="3" t="s">
        <v>983</v>
      </c>
      <c r="C245" s="4" t="s">
        <v>556</v>
      </c>
      <c r="D245" s="5">
        <v>20193</v>
      </c>
      <c r="E245" s="3" t="s">
        <v>557</v>
      </c>
      <c r="F245" s="20" t="str">
        <f>IF(J245="M",VLOOKUP(K245,'calcolo CAT 2020'!$A$1:$B$96,2,FALSE),VLOOKUP(K245,'calcolo CAT 2020'!$A$1:$B$96,2,FALSE))</f>
        <v>SM65</v>
      </c>
      <c r="G245" s="19" t="s">
        <v>855</v>
      </c>
      <c r="H245" s="11">
        <v>543</v>
      </c>
      <c r="I245" s="12" t="s">
        <v>923</v>
      </c>
      <c r="J245" s="9" t="s">
        <v>980</v>
      </c>
      <c r="K245" s="21">
        <f t="shared" si="28"/>
        <v>1955</v>
      </c>
    </row>
    <row r="246" spans="1:12" ht="30" customHeight="1">
      <c r="A246" s="6">
        <f t="shared" si="23"/>
        <v>245</v>
      </c>
      <c r="B246" s="3" t="s">
        <v>659</v>
      </c>
      <c r="C246" s="4" t="s">
        <v>303</v>
      </c>
      <c r="D246" s="5">
        <v>24017</v>
      </c>
      <c r="E246" s="3" t="s">
        <v>334</v>
      </c>
      <c r="F246" s="20" t="str">
        <f>IF(J246="M",VLOOKUP(K246,'calcolo CAT 2020'!$A$1:$B$96,2,FALSE),VLOOKUP(K246,'calcolo CAT 2020'!$A$1:$B$96,2,FALSE))</f>
        <v>SM55</v>
      </c>
      <c r="G246" s="18" t="s">
        <v>176</v>
      </c>
      <c r="H246" s="11">
        <v>513</v>
      </c>
      <c r="I246" s="13" t="s">
        <v>122</v>
      </c>
      <c r="J246" s="9" t="s">
        <v>980</v>
      </c>
      <c r="K246" s="21">
        <f>IF(D246=0," ",YEAR(D246))</f>
        <v>1965</v>
      </c>
      <c r="L246"/>
    </row>
    <row r="247" spans="1:11" ht="30" customHeight="1">
      <c r="A247" s="6">
        <f t="shared" si="23"/>
        <v>246</v>
      </c>
      <c r="B247" s="3" t="s">
        <v>273</v>
      </c>
      <c r="C247" s="4" t="s">
        <v>364</v>
      </c>
      <c r="D247" s="5">
        <v>27628</v>
      </c>
      <c r="E247" s="3" t="s">
        <v>425</v>
      </c>
      <c r="F247" s="20" t="str">
        <f>IF(J247="M",VLOOKUP(K247,'calcolo CAT 2020'!$A$1:$B$96,2,FALSE),VLOOKUP(K247,'calcolo CAT 2020'!$A$1:$B$96,2,FALSE))</f>
        <v>SM45</v>
      </c>
      <c r="G247" s="18" t="s">
        <v>176</v>
      </c>
      <c r="H247" s="15">
        <v>533</v>
      </c>
      <c r="I247" s="13" t="s">
        <v>857</v>
      </c>
      <c r="J247" s="9" t="s">
        <v>980</v>
      </c>
      <c r="K247" s="21">
        <f>IF(D247=0," ",YEAR(D247))</f>
        <v>1975</v>
      </c>
    </row>
    <row r="248" spans="1:11" ht="30" customHeight="1">
      <c r="A248" s="6">
        <f t="shared" si="23"/>
        <v>247</v>
      </c>
      <c r="B248" s="3" t="s">
        <v>301</v>
      </c>
      <c r="C248" s="4" t="s">
        <v>962</v>
      </c>
      <c r="D248" s="5">
        <v>29901</v>
      </c>
      <c r="E248" s="3" t="s">
        <v>832</v>
      </c>
      <c r="F248" s="20" t="str">
        <f>IF(J248="M",VLOOKUP(K248,'calcolo CAT 2020'!$A$1:$B$96,2,FALSE),VLOOKUP(K248,'calcolo CAT 2020'!$A$1:$B$96,2,FALSE))</f>
        <v>SM35</v>
      </c>
      <c r="G248" s="18" t="s">
        <v>176</v>
      </c>
      <c r="H248" s="15">
        <v>168</v>
      </c>
      <c r="I248" s="13" t="s">
        <v>923</v>
      </c>
      <c r="J248" s="9" t="s">
        <v>980</v>
      </c>
      <c r="K248" s="21">
        <f aca="true" t="shared" si="29" ref="K248:K253">IF(D248=0," ",YEAR(D248))</f>
        <v>1981</v>
      </c>
    </row>
    <row r="249" spans="1:12" ht="30" customHeight="1">
      <c r="A249" s="6">
        <f>A248+1</f>
        <v>248</v>
      </c>
      <c r="B249" s="3" t="s">
        <v>72</v>
      </c>
      <c r="C249" s="4" t="s">
        <v>290</v>
      </c>
      <c r="D249" s="5">
        <v>29695</v>
      </c>
      <c r="E249" s="3" t="s">
        <v>965</v>
      </c>
      <c r="F249" s="20" t="str">
        <f>IF(J249="M",VLOOKUP(K249,'calcolo CAT 2020'!$A$1:$B$96,2,FALSE),VLOOKUP(K249,'calcolo CAT 2020'!$A$1:$B$96,2,FALSE))</f>
        <v>SM35</v>
      </c>
      <c r="G249" s="18" t="s">
        <v>176</v>
      </c>
      <c r="H249" s="11">
        <v>99</v>
      </c>
      <c r="I249" s="13" t="s">
        <v>857</v>
      </c>
      <c r="J249" s="9" t="s">
        <v>980</v>
      </c>
      <c r="K249" s="21">
        <f t="shared" si="29"/>
        <v>1981</v>
      </c>
      <c r="L249"/>
    </row>
    <row r="250" spans="1:11" ht="30" customHeight="1">
      <c r="A250" s="6">
        <f aca="true" t="shared" si="30" ref="A250:A315">A249+1</f>
        <v>249</v>
      </c>
      <c r="B250" s="3" t="s">
        <v>51</v>
      </c>
      <c r="C250" s="17" t="s">
        <v>52</v>
      </c>
      <c r="D250" s="5">
        <v>25415</v>
      </c>
      <c r="E250" s="3" t="s">
        <v>649</v>
      </c>
      <c r="F250" s="4" t="str">
        <f>IF(J250="M",VLOOKUP(K250,'calcolo CAT 2020'!$A$1:$C$95,2,FALSE),VLOOKUP(K250,'calcolo CAT 2020'!$A$1:$C$95,3,FALSE))</f>
        <v>SF50</v>
      </c>
      <c r="G250" s="18" t="s">
        <v>176</v>
      </c>
      <c r="H250" s="11">
        <v>219</v>
      </c>
      <c r="I250" s="13" t="s">
        <v>857</v>
      </c>
      <c r="J250" s="9" t="s">
        <v>883</v>
      </c>
      <c r="K250" s="21">
        <f t="shared" si="29"/>
        <v>1969</v>
      </c>
    </row>
    <row r="251" spans="1:11" ht="30" customHeight="1">
      <c r="A251" s="6">
        <f t="shared" si="30"/>
        <v>250</v>
      </c>
      <c r="B251" s="3" t="s">
        <v>491</v>
      </c>
      <c r="C251" s="28" t="s">
        <v>233</v>
      </c>
      <c r="D251" s="5">
        <v>21941</v>
      </c>
      <c r="E251" s="3" t="s">
        <v>259</v>
      </c>
      <c r="F251" s="4" t="str">
        <f>IF(J251="M",VLOOKUP(K251,'calcolo CAT 2020'!$A$1:$C$95,2,FALSE),VLOOKUP(K251,'calcolo CAT 2020'!$A$1:$C$95,3,FALSE))</f>
        <v>SF60</v>
      </c>
      <c r="G251" s="18" t="s">
        <v>176</v>
      </c>
      <c r="H251" s="11">
        <v>274</v>
      </c>
      <c r="I251" s="13" t="s">
        <v>800</v>
      </c>
      <c r="J251" s="9" t="s">
        <v>883</v>
      </c>
      <c r="K251" s="21">
        <f t="shared" si="29"/>
        <v>1960</v>
      </c>
    </row>
    <row r="252" spans="1:11" ht="30" customHeight="1">
      <c r="A252" s="6">
        <f t="shared" si="30"/>
        <v>251</v>
      </c>
      <c r="B252" s="3" t="s">
        <v>826</v>
      </c>
      <c r="C252" s="4" t="s">
        <v>520</v>
      </c>
      <c r="D252" s="5">
        <v>21467</v>
      </c>
      <c r="E252" s="3" t="s">
        <v>428</v>
      </c>
      <c r="F252" s="20" t="str">
        <f>IF(J252="M",VLOOKUP(K252,'calcolo CAT 2020'!$A$1:$B$96,2,FALSE),VLOOKUP(K252,'calcolo CAT 2020'!$A$1:$B$96,2,FALSE))</f>
        <v>SM60</v>
      </c>
      <c r="G252" s="18" t="s">
        <v>176</v>
      </c>
      <c r="H252" s="11">
        <v>193</v>
      </c>
      <c r="I252" s="13" t="s">
        <v>88</v>
      </c>
      <c r="J252" s="9" t="s">
        <v>980</v>
      </c>
      <c r="K252" s="21">
        <f t="shared" si="29"/>
        <v>1958</v>
      </c>
    </row>
    <row r="253" spans="1:11" ht="30" customHeight="1">
      <c r="A253" s="6">
        <f t="shared" si="30"/>
        <v>252</v>
      </c>
      <c r="B253" s="3" t="s">
        <v>909</v>
      </c>
      <c r="C253" s="4" t="s">
        <v>912</v>
      </c>
      <c r="D253" s="5">
        <v>21175</v>
      </c>
      <c r="E253" s="3" t="s">
        <v>484</v>
      </c>
      <c r="F253" s="20" t="str">
        <f>IF(J253="M",VLOOKUP(K253,'calcolo CAT 2020'!$A$1:$B$96,2,FALSE),VLOOKUP(K253,'calcolo CAT 2020'!$A$1:$B$96,2,FALSE))</f>
        <v>SM60</v>
      </c>
      <c r="G253" s="18" t="s">
        <v>176</v>
      </c>
      <c r="H253" s="11">
        <v>618</v>
      </c>
      <c r="I253" s="13" t="s">
        <v>930</v>
      </c>
      <c r="J253" s="9" t="s">
        <v>980</v>
      </c>
      <c r="K253" s="21">
        <f t="shared" si="29"/>
        <v>1957</v>
      </c>
    </row>
    <row r="254" spans="1:11" ht="30" customHeight="1">
      <c r="A254" s="6">
        <f t="shared" si="30"/>
        <v>253</v>
      </c>
      <c r="B254" s="3" t="s">
        <v>30</v>
      </c>
      <c r="C254" s="4" t="s">
        <v>29</v>
      </c>
      <c r="D254" s="5">
        <v>25786</v>
      </c>
      <c r="E254" s="3" t="s">
        <v>207</v>
      </c>
      <c r="F254" s="4" t="str">
        <f>IF(J254="M",VLOOKUP(K254,'calcolo CAT 2020'!$A$1:$C$95,2,FALSE),VLOOKUP(K254,'calcolo CAT 2020'!$A$1:$C$95,3,FALSE))</f>
        <v>SM50</v>
      </c>
      <c r="G254" s="18" t="s">
        <v>176</v>
      </c>
      <c r="H254" s="11">
        <v>139</v>
      </c>
      <c r="I254" s="13" t="s">
        <v>857</v>
      </c>
      <c r="J254" s="9" t="s">
        <v>980</v>
      </c>
      <c r="K254" s="21">
        <f aca="true" t="shared" si="31" ref="K254:K262">IF(D254=0," ",YEAR(D254))</f>
        <v>1970</v>
      </c>
    </row>
    <row r="255" spans="1:12" ht="30" customHeight="1">
      <c r="A255" s="6">
        <f t="shared" si="30"/>
        <v>254</v>
      </c>
      <c r="B255" s="3" t="s">
        <v>245</v>
      </c>
      <c r="C255" s="4" t="s">
        <v>770</v>
      </c>
      <c r="D255" s="5">
        <v>18806</v>
      </c>
      <c r="E255" s="3" t="s">
        <v>771</v>
      </c>
      <c r="F255" s="20" t="str">
        <f>IF(J255="M",VLOOKUP(K255,'calcolo CAT 2020'!$A$1:$B$96,2,FALSE),VLOOKUP(K255,'calcolo CAT 2020'!$A$1:$B$96,2,FALSE))</f>
        <v>SM65</v>
      </c>
      <c r="G255" s="18" t="s">
        <v>176</v>
      </c>
      <c r="H255" s="11">
        <v>303</v>
      </c>
      <c r="I255" s="13" t="s">
        <v>630</v>
      </c>
      <c r="J255" s="9" t="s">
        <v>980</v>
      </c>
      <c r="K255" s="21">
        <f t="shared" si="31"/>
        <v>1951</v>
      </c>
      <c r="L255"/>
    </row>
    <row r="256" spans="1:11" ht="30" customHeight="1">
      <c r="A256" s="6">
        <f t="shared" si="30"/>
        <v>255</v>
      </c>
      <c r="B256" s="3" t="s">
        <v>310</v>
      </c>
      <c r="C256" s="4" t="s">
        <v>321</v>
      </c>
      <c r="D256" s="5">
        <v>24241</v>
      </c>
      <c r="E256" s="3" t="s">
        <v>24</v>
      </c>
      <c r="F256" s="20" t="str">
        <f>IF(J256="M",VLOOKUP(K256,'calcolo CAT 2020'!$A$1:$B$96,2,FALSE),VLOOKUP(K256,'calcolo CAT 2020'!$A$1:$B$96,2,FALSE))</f>
        <v>SM50</v>
      </c>
      <c r="G256" s="18" t="s">
        <v>176</v>
      </c>
      <c r="H256" s="11">
        <v>164</v>
      </c>
      <c r="I256" s="13" t="s">
        <v>857</v>
      </c>
      <c r="J256" s="9" t="s">
        <v>980</v>
      </c>
      <c r="K256" s="21">
        <f t="shared" si="31"/>
        <v>1966</v>
      </c>
    </row>
    <row r="257" spans="1:11" ht="30" customHeight="1">
      <c r="A257" s="6">
        <f t="shared" si="30"/>
        <v>256</v>
      </c>
      <c r="B257" s="3" t="s">
        <v>673</v>
      </c>
      <c r="C257" s="4" t="s">
        <v>671</v>
      </c>
      <c r="D257" s="5">
        <v>30749</v>
      </c>
      <c r="E257" s="3" t="s">
        <v>672</v>
      </c>
      <c r="F257" s="20" t="str">
        <f>IF(J257="M",VLOOKUP(K257,'calcolo CAT 2020'!$A$1:$B$96,2,FALSE),VLOOKUP(K257,'calcolo CAT 2020'!$A$1:$B$96,2,FALSE))</f>
        <v>SM35</v>
      </c>
      <c r="G257" s="19" t="s">
        <v>855</v>
      </c>
      <c r="H257" s="11">
        <v>25</v>
      </c>
      <c r="I257" s="13" t="s">
        <v>857</v>
      </c>
      <c r="J257" s="9" t="s">
        <v>980</v>
      </c>
      <c r="K257" s="21">
        <f t="shared" si="31"/>
        <v>1984</v>
      </c>
    </row>
    <row r="258" spans="1:11" ht="30" customHeight="1">
      <c r="A258" s="6">
        <f t="shared" si="30"/>
        <v>257</v>
      </c>
      <c r="B258" s="3" t="s">
        <v>826</v>
      </c>
      <c r="C258" s="4" t="s">
        <v>429</v>
      </c>
      <c r="D258" s="5">
        <v>19724</v>
      </c>
      <c r="E258" s="3" t="s">
        <v>430</v>
      </c>
      <c r="F258" s="20" t="str">
        <f>IF(J258="M",VLOOKUP(K258,'[1]calcolo CAT 2019'!$A$1:$C$100,2,FALSE),VLOOKUP(K258,'[1]calcolo CAT 2019'!$A$1:$C$100,3,FALSE))</f>
        <v>SM65</v>
      </c>
      <c r="G258" s="18" t="s">
        <v>176</v>
      </c>
      <c r="H258" s="11">
        <v>195</v>
      </c>
      <c r="I258" s="13" t="s">
        <v>122</v>
      </c>
      <c r="J258" s="9" t="s">
        <v>980</v>
      </c>
      <c r="K258" s="21">
        <f t="shared" si="31"/>
        <v>1953</v>
      </c>
    </row>
    <row r="259" spans="1:11" ht="30" customHeight="1">
      <c r="A259" s="6">
        <f t="shared" si="30"/>
        <v>258</v>
      </c>
      <c r="B259" s="3" t="s">
        <v>154</v>
      </c>
      <c r="C259" s="4" t="s">
        <v>155</v>
      </c>
      <c r="D259" s="5">
        <v>25297</v>
      </c>
      <c r="E259" s="3" t="s">
        <v>156</v>
      </c>
      <c r="F259" s="4" t="str">
        <f>IF(J259="M",VLOOKUP(K259,'calcolo CAT 2020'!$A$1:$C$95,2,FALSE),VLOOKUP(K259,'calcolo CAT 2020'!$A$1:$C$95,3,FALSE))</f>
        <v>SM50</v>
      </c>
      <c r="G259" s="19" t="s">
        <v>855</v>
      </c>
      <c r="H259" s="11">
        <v>644</v>
      </c>
      <c r="I259" s="12" t="s">
        <v>800</v>
      </c>
      <c r="J259" s="9" t="s">
        <v>980</v>
      </c>
      <c r="K259" s="21">
        <f t="shared" si="31"/>
        <v>1969</v>
      </c>
    </row>
    <row r="260" spans="1:11" ht="30" customHeight="1">
      <c r="A260" s="6">
        <f t="shared" si="30"/>
        <v>259</v>
      </c>
      <c r="B260" s="3" t="s">
        <v>552</v>
      </c>
      <c r="C260" s="28" t="s">
        <v>585</v>
      </c>
      <c r="D260" s="5">
        <v>28497</v>
      </c>
      <c r="E260" s="3" t="s">
        <v>586</v>
      </c>
      <c r="F260" s="4" t="str">
        <f>IF(J260="M",VLOOKUP(K260,'calcolo CAT 2020'!$A$1:$C$95,2,FALSE),VLOOKUP(K260,'calcolo CAT 2020'!$A$1:$C$95,3,FALSE))</f>
        <v>SF40</v>
      </c>
      <c r="G260" s="18" t="s">
        <v>176</v>
      </c>
      <c r="H260" s="11">
        <v>206</v>
      </c>
      <c r="I260" s="13" t="s">
        <v>857</v>
      </c>
      <c r="J260" s="9" t="s">
        <v>883</v>
      </c>
      <c r="K260" s="21">
        <f t="shared" si="31"/>
        <v>1978</v>
      </c>
    </row>
    <row r="261" spans="1:11" ht="30" customHeight="1">
      <c r="A261" s="6">
        <f t="shared" si="30"/>
        <v>260</v>
      </c>
      <c r="B261" s="3" t="s">
        <v>1040</v>
      </c>
      <c r="C261" s="4" t="s">
        <v>360</v>
      </c>
      <c r="D261" s="5">
        <v>21882</v>
      </c>
      <c r="E261" s="3" t="s">
        <v>361</v>
      </c>
      <c r="F261" s="20" t="str">
        <f>IF(J261="M",VLOOKUP(K261,'[1]calcolo CAT 2019'!$A$1:$C$100,2,FALSE),VLOOKUP(K261,'[1]calcolo CAT 2019'!$A$1:$C$100,3,FALSE))</f>
        <v>SM60</v>
      </c>
      <c r="G261" s="18" t="s">
        <v>176</v>
      </c>
      <c r="H261" s="11">
        <v>601</v>
      </c>
      <c r="I261" s="13" t="s">
        <v>88</v>
      </c>
      <c r="J261" s="9" t="s">
        <v>980</v>
      </c>
      <c r="K261" s="21">
        <f t="shared" si="31"/>
        <v>1959</v>
      </c>
    </row>
    <row r="262" spans="1:11" ht="30" customHeight="1">
      <c r="A262" s="6">
        <f t="shared" si="30"/>
        <v>261</v>
      </c>
      <c r="B262" s="3" t="s">
        <v>834</v>
      </c>
      <c r="C262" s="4" t="s">
        <v>354</v>
      </c>
      <c r="D262" s="5">
        <v>23285</v>
      </c>
      <c r="E262" s="3" t="s">
        <v>530</v>
      </c>
      <c r="F262" s="4" t="str">
        <f>IF(J262="M",VLOOKUP(K262,'calcolo CAT 2020'!$A$1:$C$95,2,FALSE),VLOOKUP(K262,'calcolo CAT 2020'!$A$1:$C$95,3,FALSE))</f>
        <v>SM55</v>
      </c>
      <c r="G262" s="19" t="s">
        <v>855</v>
      </c>
      <c r="H262" s="11">
        <v>619</v>
      </c>
      <c r="I262" s="12" t="s">
        <v>857</v>
      </c>
      <c r="J262" s="9" t="s">
        <v>980</v>
      </c>
      <c r="K262" s="21">
        <f t="shared" si="31"/>
        <v>1963</v>
      </c>
    </row>
    <row r="263" spans="1:11" ht="30" customHeight="1">
      <c r="A263" s="6">
        <f t="shared" si="30"/>
        <v>262</v>
      </c>
      <c r="B263" s="3" t="s">
        <v>21</v>
      </c>
      <c r="C263" s="4" t="s">
        <v>621</v>
      </c>
      <c r="D263" s="5">
        <v>25783</v>
      </c>
      <c r="E263" s="3" t="s">
        <v>916</v>
      </c>
      <c r="F263" s="20" t="str">
        <f>IF(J263="M",VLOOKUP(K263,'calcolo CAT 2020'!$A$1:$B$96,2,FALSE),VLOOKUP(K263,'calcolo CAT 2020'!$A$1:$B$96,2,FALSE))</f>
        <v>SM50</v>
      </c>
      <c r="G263" s="19" t="s">
        <v>855</v>
      </c>
      <c r="H263" s="15">
        <v>45</v>
      </c>
      <c r="I263" s="13" t="s">
        <v>923</v>
      </c>
      <c r="J263" s="9" t="s">
        <v>980</v>
      </c>
      <c r="K263" s="21">
        <f aca="true" t="shared" si="32" ref="K263:K276">IF(D263=0," ",YEAR(D263))</f>
        <v>1970</v>
      </c>
    </row>
    <row r="264" spans="1:11" ht="30" customHeight="1">
      <c r="A264" s="6">
        <f t="shared" si="30"/>
        <v>263</v>
      </c>
      <c r="B264" s="3" t="s">
        <v>395</v>
      </c>
      <c r="C264" s="4" t="s">
        <v>921</v>
      </c>
      <c r="D264" s="5">
        <v>27626</v>
      </c>
      <c r="E264" s="3" t="s">
        <v>922</v>
      </c>
      <c r="F264" s="20" t="str">
        <f>IF(J264="M",VLOOKUP(K264,'calcolo CAT 2020'!$A$1:$B$96,2,FALSE),VLOOKUP(K264,'calcolo CAT 2020'!$A$1:$B$96,2,FALSE))</f>
        <v>SM45</v>
      </c>
      <c r="G264" s="19" t="s">
        <v>855</v>
      </c>
      <c r="H264" s="15">
        <v>34</v>
      </c>
      <c r="I264" s="13" t="s">
        <v>923</v>
      </c>
      <c r="J264" s="9" t="s">
        <v>980</v>
      </c>
      <c r="K264" s="21">
        <f t="shared" si="32"/>
        <v>1975</v>
      </c>
    </row>
    <row r="265" spans="1:12" ht="30" customHeight="1">
      <c r="A265" s="6">
        <f t="shared" si="30"/>
        <v>264</v>
      </c>
      <c r="B265" s="3" t="s">
        <v>514</v>
      </c>
      <c r="C265" s="30" t="s">
        <v>330</v>
      </c>
      <c r="D265" s="5">
        <v>29859</v>
      </c>
      <c r="E265" s="3" t="s">
        <v>207</v>
      </c>
      <c r="F265" s="4" t="str">
        <f>IF(J265="M",VLOOKUP(K265,'calcolo CAT 2020'!$A$1:$C$95,2,FALSE),VLOOKUP(K265,'calcolo CAT 2020'!$A$1:$C$95,3,FALSE))</f>
        <v>SF35</v>
      </c>
      <c r="G265" s="29" t="s">
        <v>45</v>
      </c>
      <c r="H265" s="15">
        <v>131</v>
      </c>
      <c r="I265" s="13" t="s">
        <v>122</v>
      </c>
      <c r="J265" s="9" t="s">
        <v>883</v>
      </c>
      <c r="K265" s="21">
        <f t="shared" si="32"/>
        <v>1981</v>
      </c>
      <c r="L265"/>
    </row>
    <row r="266" spans="1:12" ht="30" customHeight="1">
      <c r="A266" s="6">
        <f t="shared" si="30"/>
        <v>265</v>
      </c>
      <c r="B266" s="3" t="s">
        <v>908</v>
      </c>
      <c r="C266" s="4" t="s">
        <v>513</v>
      </c>
      <c r="D266" s="5">
        <v>25185</v>
      </c>
      <c r="E266" s="3" t="s">
        <v>827</v>
      </c>
      <c r="F266" s="20" t="str">
        <f>IF(J266="M",VLOOKUP(K266,'calcolo CAT 2020'!$A$1:$B$96,2,FALSE),VLOOKUP(K266,'calcolo CAT 2020'!$A$1:$B$96,2,FALSE))</f>
        <v>SM50</v>
      </c>
      <c r="G266" s="23" t="s">
        <v>858</v>
      </c>
      <c r="H266" s="11">
        <v>18</v>
      </c>
      <c r="I266" s="13" t="s">
        <v>923</v>
      </c>
      <c r="J266" s="9" t="s">
        <v>980</v>
      </c>
      <c r="K266" s="21">
        <f t="shared" si="32"/>
        <v>1968</v>
      </c>
      <c r="L266"/>
    </row>
    <row r="267" spans="1:11" ht="30" customHeight="1">
      <c r="A267" s="6">
        <f t="shared" si="30"/>
        <v>266</v>
      </c>
      <c r="B267" s="3" t="s">
        <v>296</v>
      </c>
      <c r="C267" s="4" t="s">
        <v>294</v>
      </c>
      <c r="D267" s="5">
        <v>23509</v>
      </c>
      <c r="E267" s="3" t="s">
        <v>295</v>
      </c>
      <c r="F267" s="20" t="str">
        <f>IF(J267="M",VLOOKUP(K267,'calcolo CAT 2020'!$A$1:$B$96,2,FALSE),VLOOKUP(K267,'calcolo CAT 2020'!$A$1:$B$96,2,FALSE))</f>
        <v>SM55</v>
      </c>
      <c r="G267" s="16" t="s">
        <v>97</v>
      </c>
      <c r="H267" s="15">
        <v>82</v>
      </c>
      <c r="I267" s="13" t="s">
        <v>935</v>
      </c>
      <c r="J267" s="9" t="s">
        <v>980</v>
      </c>
      <c r="K267" s="21">
        <f t="shared" si="32"/>
        <v>1964</v>
      </c>
    </row>
    <row r="268" spans="1:12" ht="30" customHeight="1">
      <c r="A268" s="6">
        <f t="shared" si="30"/>
        <v>267</v>
      </c>
      <c r="B268" s="3" t="s">
        <v>86</v>
      </c>
      <c r="C268" s="4" t="s">
        <v>506</v>
      </c>
      <c r="D268" s="5">
        <v>25526</v>
      </c>
      <c r="E268" s="3" t="s">
        <v>425</v>
      </c>
      <c r="F268" s="20" t="str">
        <f>IF(J268="M",VLOOKUP(K268,'calcolo CAT 2020'!$A$1:$B$96,2,FALSE),VLOOKUP(K268,'calcolo CAT 2020'!$A$1:$B$96,2,FALSE))</f>
        <v>SM50</v>
      </c>
      <c r="G268" s="18" t="s">
        <v>176</v>
      </c>
      <c r="H268" s="11">
        <v>288</v>
      </c>
      <c r="I268" s="13" t="s">
        <v>857</v>
      </c>
      <c r="J268" s="9" t="s">
        <v>980</v>
      </c>
      <c r="K268" s="21">
        <f t="shared" si="32"/>
        <v>1969</v>
      </c>
      <c r="L268"/>
    </row>
    <row r="269" spans="1:12" ht="30" customHeight="1">
      <c r="A269" s="6">
        <f t="shared" si="30"/>
        <v>268</v>
      </c>
      <c r="B269" s="3" t="s">
        <v>514</v>
      </c>
      <c r="C269" s="4" t="s">
        <v>318</v>
      </c>
      <c r="D269" s="5">
        <v>30071</v>
      </c>
      <c r="E269" s="3" t="s">
        <v>207</v>
      </c>
      <c r="F269" s="20" t="str">
        <f>IF(J269="M",VLOOKUP(K269,'calcolo CAT 2020'!$A$1:$B$96,2,FALSE),VLOOKUP(K269,'calcolo CAT 2020'!$A$1:$B$96,2,FALSE))</f>
        <v>SM35</v>
      </c>
      <c r="G269" s="18" t="s">
        <v>176</v>
      </c>
      <c r="H269" s="11">
        <v>132</v>
      </c>
      <c r="I269" s="13" t="s">
        <v>857</v>
      </c>
      <c r="J269" s="9" t="s">
        <v>980</v>
      </c>
      <c r="K269" s="21">
        <f t="shared" si="32"/>
        <v>1982</v>
      </c>
      <c r="L269"/>
    </row>
    <row r="270" spans="1:11" ht="30" customHeight="1">
      <c r="A270" s="6">
        <f t="shared" si="30"/>
        <v>269</v>
      </c>
      <c r="B270" s="3" t="s">
        <v>725</v>
      </c>
      <c r="C270" s="28" t="s">
        <v>39</v>
      </c>
      <c r="D270" s="5">
        <v>25569</v>
      </c>
      <c r="E270" s="3" t="s">
        <v>761</v>
      </c>
      <c r="F270" s="4" t="str">
        <f>IF(J270="M",VLOOKUP(K270,'calcolo CAT 2020'!$A$1:$C$95,2,FALSE),VLOOKUP(K270,'calcolo CAT 2020'!$A$1:$C$95,3,FALSE))</f>
        <v>SF50</v>
      </c>
      <c r="G270" s="19" t="s">
        <v>855</v>
      </c>
      <c r="H270" s="15">
        <v>52</v>
      </c>
      <c r="I270" s="13" t="s">
        <v>800</v>
      </c>
      <c r="J270" s="9" t="s">
        <v>883</v>
      </c>
      <c r="K270" s="21">
        <f t="shared" si="32"/>
        <v>1970</v>
      </c>
    </row>
    <row r="271" spans="1:11" ht="30" customHeight="1">
      <c r="A271" s="6">
        <f t="shared" si="30"/>
        <v>270</v>
      </c>
      <c r="B271" s="3" t="s">
        <v>276</v>
      </c>
      <c r="C271" s="4" t="s">
        <v>637</v>
      </c>
      <c r="D271" s="5">
        <v>24012</v>
      </c>
      <c r="E271" s="3" t="s">
        <v>275</v>
      </c>
      <c r="F271" s="20" t="str">
        <f>IF(J271="M",VLOOKUP(K271,'calcolo CAT 2020'!$A$1:$B$96,2,FALSE),VLOOKUP(K271,'calcolo CAT 2020'!$A$1:$B$96,2,FALSE))</f>
        <v>SM55</v>
      </c>
      <c r="G271" s="18" t="s">
        <v>176</v>
      </c>
      <c r="H271" s="11">
        <v>478</v>
      </c>
      <c r="I271" s="13" t="s">
        <v>923</v>
      </c>
      <c r="J271" s="9" t="s">
        <v>980</v>
      </c>
      <c r="K271" s="21">
        <f t="shared" si="32"/>
        <v>1965</v>
      </c>
    </row>
    <row r="272" spans="1:11" ht="30" customHeight="1">
      <c r="A272" s="6">
        <f t="shared" si="30"/>
        <v>271</v>
      </c>
      <c r="B272" s="3" t="s">
        <v>986</v>
      </c>
      <c r="C272" s="4" t="s">
        <v>778</v>
      </c>
      <c r="D272" s="5">
        <v>25253</v>
      </c>
      <c r="E272" s="3" t="s">
        <v>65</v>
      </c>
      <c r="F272" s="20" t="str">
        <f>IF(J272="M",VLOOKUP(K272,'calcolo CAT 2020'!$A$1:$B$96,2,FALSE),VLOOKUP(K272,'calcolo CAT 2020'!$A$1:$B$96,2,FALSE))</f>
        <v>SM50</v>
      </c>
      <c r="G272" s="18" t="s">
        <v>176</v>
      </c>
      <c r="H272" s="11">
        <v>462</v>
      </c>
      <c r="I272" s="13" t="s">
        <v>940</v>
      </c>
      <c r="J272" s="9" t="s">
        <v>980</v>
      </c>
      <c r="K272" s="21">
        <f t="shared" si="32"/>
        <v>1969</v>
      </c>
    </row>
    <row r="273" spans="1:12" ht="30" customHeight="1">
      <c r="A273" s="6">
        <f t="shared" si="30"/>
        <v>272</v>
      </c>
      <c r="B273" s="3" t="s">
        <v>447</v>
      </c>
      <c r="C273" s="28" t="s">
        <v>808</v>
      </c>
      <c r="D273" s="5">
        <v>26548</v>
      </c>
      <c r="E273" s="3" t="s">
        <v>610</v>
      </c>
      <c r="F273" s="4" t="str">
        <f>IF(J273="M",VLOOKUP(K273,'calcolo CAT 2020'!$A$1:$C$95,2,FALSE),VLOOKUP(K273,'calcolo CAT 2020'!$A$1:$C$95,3,FALSE))</f>
        <v>SF45</v>
      </c>
      <c r="G273" s="18" t="s">
        <v>176</v>
      </c>
      <c r="H273" s="11">
        <v>567</v>
      </c>
      <c r="I273" s="13" t="s">
        <v>630</v>
      </c>
      <c r="J273" s="9" t="s">
        <v>883</v>
      </c>
      <c r="K273" s="21">
        <f t="shared" si="32"/>
        <v>1972</v>
      </c>
      <c r="L273"/>
    </row>
    <row r="274" spans="1:12" ht="30" customHeight="1">
      <c r="A274" s="6">
        <f t="shared" si="30"/>
        <v>273</v>
      </c>
      <c r="B274" s="3" t="s">
        <v>86</v>
      </c>
      <c r="C274" s="4" t="s">
        <v>246</v>
      </c>
      <c r="D274" s="5">
        <v>20305</v>
      </c>
      <c r="E274" s="3" t="s">
        <v>827</v>
      </c>
      <c r="F274" s="20" t="str">
        <f>IF(J274="M",VLOOKUP(K274,'calcolo CAT 2020'!$A$1:$B$96,2,FALSE),VLOOKUP(K274,'calcolo CAT 2020'!$A$1:$B$96,2,FALSE))</f>
        <v>SM65</v>
      </c>
      <c r="G274" s="18" t="s">
        <v>176</v>
      </c>
      <c r="H274" s="11">
        <v>354</v>
      </c>
      <c r="I274" s="13" t="s">
        <v>923</v>
      </c>
      <c r="J274" s="9" t="s">
        <v>980</v>
      </c>
      <c r="K274" s="21">
        <f t="shared" si="32"/>
        <v>1955</v>
      </c>
      <c r="L274"/>
    </row>
    <row r="275" spans="1:11" ht="30" customHeight="1">
      <c r="A275" s="6">
        <f t="shared" si="30"/>
        <v>274</v>
      </c>
      <c r="B275" s="3" t="s">
        <v>90</v>
      </c>
      <c r="C275" s="28" t="s">
        <v>91</v>
      </c>
      <c r="D275" s="5">
        <v>29559</v>
      </c>
      <c r="E275" s="3" t="s">
        <v>661</v>
      </c>
      <c r="F275" s="4" t="str">
        <f>IF(J275="M",VLOOKUP(K275,'calcolo CAT 2020'!$A$1:$C$95,2,FALSE),VLOOKUP(K275,'calcolo CAT 2020'!$A$1:$C$95,3,FALSE))</f>
        <v>SF40</v>
      </c>
      <c r="G275" s="18" t="s">
        <v>176</v>
      </c>
      <c r="H275" s="11">
        <v>183</v>
      </c>
      <c r="I275" s="13" t="s">
        <v>923</v>
      </c>
      <c r="J275" s="9" t="s">
        <v>883</v>
      </c>
      <c r="K275" s="21">
        <f t="shared" si="32"/>
        <v>1980</v>
      </c>
    </row>
    <row r="276" spans="1:11" ht="30" customHeight="1">
      <c r="A276" s="6">
        <f t="shared" si="30"/>
        <v>275</v>
      </c>
      <c r="B276" s="3" t="s">
        <v>815</v>
      </c>
      <c r="C276" s="14" t="s">
        <v>814</v>
      </c>
      <c r="D276" s="5">
        <v>26753</v>
      </c>
      <c r="E276" s="3" t="s">
        <v>918</v>
      </c>
      <c r="F276" s="20" t="str">
        <f>IF(J276="M",VLOOKUP(K276,'calcolo CAT 2020'!$A$1:$B$96,2,FALSE),VLOOKUP(K276,'calcolo CAT 2020'!$A$1:$B$96,2,FALSE))</f>
        <v>SM45</v>
      </c>
      <c r="G276" s="18" t="s">
        <v>176</v>
      </c>
      <c r="H276" s="11">
        <v>621</v>
      </c>
      <c r="I276" s="12" t="s">
        <v>630</v>
      </c>
      <c r="J276" s="9" t="s">
        <v>980</v>
      </c>
      <c r="K276" s="21">
        <f t="shared" si="32"/>
        <v>1973</v>
      </c>
    </row>
    <row r="277" spans="1:11" ht="30" customHeight="1">
      <c r="A277" s="6">
        <f t="shared" si="30"/>
        <v>276</v>
      </c>
      <c r="B277" s="3" t="s">
        <v>748</v>
      </c>
      <c r="C277" s="28" t="s">
        <v>77</v>
      </c>
      <c r="D277" s="5">
        <v>25435</v>
      </c>
      <c r="E277" s="3" t="s">
        <v>78</v>
      </c>
      <c r="F277" s="4" t="str">
        <f>IF(J277="M",VLOOKUP(K277,'calcolo CAT 2020'!$A$1:$C$95,2,FALSE),VLOOKUP(K277,'calcolo CAT 2020'!$A$1:$C$95,3,FALSE))</f>
        <v>SF50</v>
      </c>
      <c r="G277" s="18" t="s">
        <v>176</v>
      </c>
      <c r="H277" s="15">
        <v>583</v>
      </c>
      <c r="I277" s="13" t="s">
        <v>920</v>
      </c>
      <c r="J277" s="9" t="s">
        <v>883</v>
      </c>
      <c r="K277" s="21">
        <f>IF(D277=0," ",YEAR(D277))</f>
        <v>1969</v>
      </c>
    </row>
    <row r="278" spans="1:11" ht="30" customHeight="1">
      <c r="A278" s="6">
        <f t="shared" si="30"/>
        <v>277</v>
      </c>
      <c r="B278" s="3" t="s">
        <v>790</v>
      </c>
      <c r="C278" s="4" t="s">
        <v>291</v>
      </c>
      <c r="D278" s="5">
        <v>24332</v>
      </c>
      <c r="E278" s="3" t="s">
        <v>789</v>
      </c>
      <c r="F278" s="20" t="str">
        <f>IF(J278="M",VLOOKUP(K278,'calcolo CAT 2020'!$A$1:$B$96,2,FALSE),VLOOKUP(K278,'calcolo CAT 2020'!$A$1:$B$96,2,FALSE))</f>
        <v>SM50</v>
      </c>
      <c r="G278" s="18" t="s">
        <v>176</v>
      </c>
      <c r="H278" s="15">
        <v>101</v>
      </c>
      <c r="I278" s="13" t="s">
        <v>935</v>
      </c>
      <c r="J278" s="9" t="s">
        <v>980</v>
      </c>
      <c r="K278" s="21">
        <f>IF(D278=0," ",YEAR(D278))</f>
        <v>1966</v>
      </c>
    </row>
    <row r="279" spans="1:11" ht="30" customHeight="1">
      <c r="A279" s="6">
        <f t="shared" si="30"/>
        <v>278</v>
      </c>
      <c r="B279" s="3" t="s">
        <v>1012</v>
      </c>
      <c r="C279" s="4" t="s">
        <v>1013</v>
      </c>
      <c r="D279" s="5">
        <v>31671</v>
      </c>
      <c r="E279" s="3" t="s">
        <v>1014</v>
      </c>
      <c r="F279" s="20" t="str">
        <f>IF(J279="M",VLOOKUP(K279,'calcolo CAT 2020'!$A$1:$B$96,2,FALSE),VLOOKUP(K279,'calcolo CAT 2020'!$A$1:$B$96,2,FALSE))</f>
        <v>SM</v>
      </c>
      <c r="G279" s="18" t="s">
        <v>176</v>
      </c>
      <c r="H279" s="11">
        <v>368</v>
      </c>
      <c r="I279" s="26" t="s">
        <v>923</v>
      </c>
      <c r="J279" s="9" t="s">
        <v>980</v>
      </c>
      <c r="K279" s="21">
        <f>IF(D279=0," ",YEAR(D279))</f>
        <v>1986</v>
      </c>
    </row>
    <row r="280" spans="1:11" ht="30" customHeight="1">
      <c r="A280" s="6">
        <f t="shared" si="30"/>
        <v>279</v>
      </c>
      <c r="B280" s="3" t="s">
        <v>81</v>
      </c>
      <c r="C280" s="28" t="s">
        <v>82</v>
      </c>
      <c r="D280" s="5">
        <v>26452</v>
      </c>
      <c r="E280" s="3" t="s">
        <v>83</v>
      </c>
      <c r="F280" s="4" t="str">
        <f>IF(J280="M",VLOOKUP(K280,'calcolo CAT 2020'!$A$1:$C$95,2,FALSE),VLOOKUP(K280,'calcolo CAT 2020'!$A$1:$C$95,3,FALSE))</f>
        <v>SF45</v>
      </c>
      <c r="G280" s="18" t="s">
        <v>176</v>
      </c>
      <c r="H280" s="11">
        <v>278</v>
      </c>
      <c r="I280" s="13" t="s">
        <v>923</v>
      </c>
      <c r="J280" s="9" t="s">
        <v>883</v>
      </c>
      <c r="K280" s="21">
        <f aca="true" t="shared" si="33" ref="K280:K287">IF(D280=0," ",YEAR(D280))</f>
        <v>1972</v>
      </c>
    </row>
    <row r="281" spans="1:11" ht="30" customHeight="1">
      <c r="A281" s="6">
        <f t="shared" si="30"/>
        <v>280</v>
      </c>
      <c r="B281" s="3" t="s">
        <v>719</v>
      </c>
      <c r="C281" s="14" t="s">
        <v>103</v>
      </c>
      <c r="D281" s="5">
        <v>26432</v>
      </c>
      <c r="E281" s="3" t="s">
        <v>831</v>
      </c>
      <c r="F281" s="20" t="str">
        <f>IF(J281="M",VLOOKUP(K281,'calcolo CAT 2020'!$A$1:$B$96,2,FALSE),VLOOKUP(K281,'calcolo CAT 2020'!$A$1:$B$96,2,FALSE))</f>
        <v>SM45</v>
      </c>
      <c r="G281" s="18" t="s">
        <v>176</v>
      </c>
      <c r="H281" s="11">
        <v>566</v>
      </c>
      <c r="I281" s="12" t="s">
        <v>88</v>
      </c>
      <c r="J281" s="9" t="s">
        <v>980</v>
      </c>
      <c r="K281" s="21">
        <f t="shared" si="33"/>
        <v>1972</v>
      </c>
    </row>
    <row r="282" spans="1:12" ht="30" customHeight="1">
      <c r="A282" s="6">
        <f t="shared" si="30"/>
        <v>281</v>
      </c>
      <c r="B282" s="3" t="s">
        <v>86</v>
      </c>
      <c r="C282" s="30" t="s">
        <v>420</v>
      </c>
      <c r="D282" s="5">
        <v>26948</v>
      </c>
      <c r="E282" s="3" t="s">
        <v>425</v>
      </c>
      <c r="F282" s="4" t="str">
        <f>IF(J282="M",VLOOKUP(K282,'calcolo CAT 2020'!$A$1:$C$95,2,FALSE),VLOOKUP(K282,'calcolo CAT 2020'!$A$1:$C$95,3,FALSE))</f>
        <v>SF45</v>
      </c>
      <c r="G282" s="18" t="s">
        <v>176</v>
      </c>
      <c r="H282" s="11">
        <v>289</v>
      </c>
      <c r="I282" s="13" t="s">
        <v>857</v>
      </c>
      <c r="J282" s="9" t="s">
        <v>883</v>
      </c>
      <c r="K282" s="21">
        <f t="shared" si="33"/>
        <v>1973</v>
      </c>
      <c r="L282"/>
    </row>
    <row r="283" spans="1:11" ht="30" customHeight="1">
      <c r="A283" s="6">
        <f t="shared" si="30"/>
        <v>282</v>
      </c>
      <c r="B283" s="3" t="s">
        <v>384</v>
      </c>
      <c r="C283" s="4" t="s">
        <v>546</v>
      </c>
      <c r="D283" s="5">
        <v>25285</v>
      </c>
      <c r="E283" s="3" t="s">
        <v>484</v>
      </c>
      <c r="F283" s="20" t="str">
        <f>IF(J283="M",VLOOKUP(K283,'calcolo CAT 2020'!$A$1:$B$96,2,FALSE),VLOOKUP(K283,'calcolo CAT 2020'!$A$1:$B$96,2,FALSE))</f>
        <v>SM50</v>
      </c>
      <c r="G283" s="29" t="s">
        <v>45</v>
      </c>
      <c r="H283" s="11">
        <v>256</v>
      </c>
      <c r="I283" s="13" t="s">
        <v>930</v>
      </c>
      <c r="J283" s="9" t="s">
        <v>980</v>
      </c>
      <c r="K283" s="21">
        <f t="shared" si="33"/>
        <v>1969</v>
      </c>
    </row>
    <row r="284" spans="1:11" ht="30" customHeight="1">
      <c r="A284" s="6">
        <f t="shared" si="30"/>
        <v>283</v>
      </c>
      <c r="B284" s="3" t="s">
        <v>125</v>
      </c>
      <c r="C284" s="14" t="s">
        <v>828</v>
      </c>
      <c r="D284" s="5">
        <v>23952</v>
      </c>
      <c r="E284" s="3" t="s">
        <v>724</v>
      </c>
      <c r="F284" s="20" t="str">
        <f>IF(J284="M",VLOOKUP(K284,'calcolo CAT 2020'!$A$1:$B$96,2,FALSE),VLOOKUP(K284,'calcolo CAT 2020'!$A$1:$B$96,2,FALSE))</f>
        <v>SM55</v>
      </c>
      <c r="G284" s="19" t="s">
        <v>855</v>
      </c>
      <c r="H284" s="11">
        <v>62</v>
      </c>
      <c r="I284" s="13" t="s">
        <v>940</v>
      </c>
      <c r="J284" s="9" t="s">
        <v>980</v>
      </c>
      <c r="K284" s="21">
        <f t="shared" si="33"/>
        <v>1965</v>
      </c>
    </row>
    <row r="285" spans="1:12" ht="30" customHeight="1">
      <c r="A285" s="6">
        <f t="shared" si="30"/>
        <v>284</v>
      </c>
      <c r="B285" s="3" t="s">
        <v>944</v>
      </c>
      <c r="C285" s="30" t="s">
        <v>263</v>
      </c>
      <c r="D285" s="5">
        <v>28234</v>
      </c>
      <c r="E285" s="3" t="s">
        <v>264</v>
      </c>
      <c r="F285" s="4" t="str">
        <f>IF(J285="M",VLOOKUP(K285,'calcolo CAT 2020'!$A$1:$C$95,2,FALSE),VLOOKUP(K285,'calcolo CAT 2020'!$A$1:$C$95,3,FALSE))</f>
        <v>SF40</v>
      </c>
      <c r="G285" s="18" t="s">
        <v>176</v>
      </c>
      <c r="H285" s="11">
        <v>207</v>
      </c>
      <c r="I285" s="13" t="s">
        <v>930</v>
      </c>
      <c r="J285" s="9" t="s">
        <v>883</v>
      </c>
      <c r="K285" s="21">
        <f t="shared" si="33"/>
        <v>1977</v>
      </c>
      <c r="L285"/>
    </row>
    <row r="286" spans="1:12" ht="30" customHeight="1">
      <c r="A286" s="6">
        <f t="shared" si="30"/>
        <v>285</v>
      </c>
      <c r="B286" s="3" t="s">
        <v>944</v>
      </c>
      <c r="C286" s="30" t="s">
        <v>943</v>
      </c>
      <c r="D286" s="5">
        <v>31169</v>
      </c>
      <c r="E286" s="3" t="s">
        <v>264</v>
      </c>
      <c r="F286" s="4" t="str">
        <f>IF(J286="M",VLOOKUP(K286,'calcolo CAT 2020'!$A$1:$C$95,2,FALSE),VLOOKUP(K286,'calcolo CAT 2020'!$A$1:$C$95,3,FALSE))</f>
        <v>SF35</v>
      </c>
      <c r="G286" s="18" t="s">
        <v>176</v>
      </c>
      <c r="H286" s="11">
        <v>208</v>
      </c>
      <c r="I286" s="13" t="s">
        <v>930</v>
      </c>
      <c r="J286" s="9" t="s">
        <v>883</v>
      </c>
      <c r="K286" s="21">
        <f t="shared" si="33"/>
        <v>1985</v>
      </c>
      <c r="L286"/>
    </row>
    <row r="287" spans="1:11" ht="30" customHeight="1">
      <c r="A287" s="6">
        <f t="shared" si="30"/>
        <v>286</v>
      </c>
      <c r="B287" s="3" t="s">
        <v>491</v>
      </c>
      <c r="C287" s="4" t="s">
        <v>539</v>
      </c>
      <c r="D287" s="5">
        <v>21626</v>
      </c>
      <c r="E287" s="3" t="s">
        <v>540</v>
      </c>
      <c r="F287" s="20" t="str">
        <f>IF(J287="M",VLOOKUP(K287,'calcolo CAT 2020'!$A$1:$B$96,2,FALSE),VLOOKUP(K287,'calcolo CAT 2020'!$A$1:$B$96,2,FALSE))</f>
        <v>SM60</v>
      </c>
      <c r="G287" s="18" t="s">
        <v>176</v>
      </c>
      <c r="H287" s="11">
        <v>273</v>
      </c>
      <c r="I287" s="13" t="s">
        <v>88</v>
      </c>
      <c r="J287" s="9" t="s">
        <v>980</v>
      </c>
      <c r="K287" s="21">
        <f t="shared" si="33"/>
        <v>1959</v>
      </c>
    </row>
    <row r="288" spans="1:11" ht="30" customHeight="1">
      <c r="A288" s="6">
        <f t="shared" si="30"/>
        <v>287</v>
      </c>
      <c r="B288" s="3" t="s">
        <v>665</v>
      </c>
      <c r="C288" s="5" t="s">
        <v>666</v>
      </c>
      <c r="D288" s="5">
        <v>25552</v>
      </c>
      <c r="E288" s="3" t="s">
        <v>667</v>
      </c>
      <c r="F288" s="20" t="str">
        <f>IF(J288="M",VLOOKUP(K288,'calcolo CAT 2020'!$A$1:$B$96,2,FALSE),VLOOKUP(K288,'calcolo CAT 2020'!$A$1:$B$96,2,FALSE))</f>
        <v>SM50</v>
      </c>
      <c r="G288" s="18" t="s">
        <v>176</v>
      </c>
      <c r="H288" s="11">
        <v>638</v>
      </c>
      <c r="I288" s="13" t="s">
        <v>800</v>
      </c>
      <c r="J288" s="9" t="s">
        <v>980</v>
      </c>
      <c r="K288" s="21">
        <f>IF(D288=0," ",YEAR(D288))</f>
        <v>1969</v>
      </c>
    </row>
    <row r="289" spans="1:11" ht="30" customHeight="1">
      <c r="A289" s="6">
        <f t="shared" si="30"/>
        <v>288</v>
      </c>
      <c r="B289" s="3" t="s">
        <v>597</v>
      </c>
      <c r="C289" s="17" t="s">
        <v>700</v>
      </c>
      <c r="D289" s="5">
        <v>26667</v>
      </c>
      <c r="E289" s="3" t="s">
        <v>699</v>
      </c>
      <c r="F289" s="4" t="str">
        <f>IF(J289="M",VLOOKUP(K289,'calcolo CAT 2020'!$A$1:$C$95,2,FALSE),VLOOKUP(K289,'calcolo CAT 2020'!$A$1:$C$95,3,FALSE))</f>
        <v>SF45</v>
      </c>
      <c r="G289" s="18" t="s">
        <v>176</v>
      </c>
      <c r="H289" s="11">
        <v>346</v>
      </c>
      <c r="I289" s="13" t="s">
        <v>923</v>
      </c>
      <c r="J289" s="9" t="s">
        <v>883</v>
      </c>
      <c r="K289" s="21">
        <f>IF(D289=0," ",YEAR(D289))</f>
        <v>1973</v>
      </c>
    </row>
    <row r="290" spans="1:11" ht="30" customHeight="1">
      <c r="A290" s="6">
        <f t="shared" si="30"/>
        <v>289</v>
      </c>
      <c r="B290" s="3" t="s">
        <v>395</v>
      </c>
      <c r="C290" s="4" t="s">
        <v>915</v>
      </c>
      <c r="D290" s="5">
        <v>26877</v>
      </c>
      <c r="E290" s="3" t="s">
        <v>916</v>
      </c>
      <c r="F290" s="20" t="str">
        <f>IF(J290="M",VLOOKUP(K290,'calcolo CAT 2020'!$A$1:$B$96,2,FALSE),VLOOKUP(K290,'calcolo CAT 2020'!$A$1:$B$96,2,FALSE))</f>
        <v>SM45</v>
      </c>
      <c r="G290" s="19" t="s">
        <v>855</v>
      </c>
      <c r="H290" s="15">
        <v>32</v>
      </c>
      <c r="I290" s="13" t="s">
        <v>857</v>
      </c>
      <c r="J290" s="9" t="s">
        <v>980</v>
      </c>
      <c r="K290" s="21">
        <f>IF(D290=0," ",YEAR(D290))</f>
        <v>1973</v>
      </c>
    </row>
    <row r="291" spans="1:12" ht="30" customHeight="1">
      <c r="A291" s="6">
        <f t="shared" si="30"/>
        <v>290</v>
      </c>
      <c r="B291" s="3" t="s">
        <v>986</v>
      </c>
      <c r="C291" s="4" t="s">
        <v>67</v>
      </c>
      <c r="D291" s="5">
        <v>28459</v>
      </c>
      <c r="E291" s="3" t="s">
        <v>65</v>
      </c>
      <c r="F291" s="20" t="str">
        <f>IF(J291="M",VLOOKUP(K291,'calcolo CAT 2020'!$A$1:$B$96,2,FALSE),VLOOKUP(K291,'calcolo CAT 2020'!$A$1:$B$96,2,FALSE))</f>
        <v>SM40</v>
      </c>
      <c r="G291" s="23" t="s">
        <v>858</v>
      </c>
      <c r="H291" s="11">
        <v>12</v>
      </c>
      <c r="I291" s="13" t="s">
        <v>923</v>
      </c>
      <c r="J291" s="9" t="s">
        <v>980</v>
      </c>
      <c r="K291" s="21">
        <f>IF(D291=0," ",YEAR(D291))</f>
        <v>1977</v>
      </c>
      <c r="L291"/>
    </row>
    <row r="292" spans="1:11" ht="30" customHeight="1">
      <c r="A292" s="6">
        <f t="shared" si="30"/>
        <v>291</v>
      </c>
      <c r="B292" s="3" t="s">
        <v>316</v>
      </c>
      <c r="C292" s="4" t="s">
        <v>953</v>
      </c>
      <c r="D292" s="5">
        <v>30348</v>
      </c>
      <c r="E292" s="3" t="s">
        <v>390</v>
      </c>
      <c r="F292" s="4" t="str">
        <f>IF(J292="M",VLOOKUP(K292,'calcolo CAT 2020'!$A$1:$C$95,2,FALSE),VLOOKUP(K292,'calcolo CAT 2020'!$A$1:$C$95,3,FALSE))</f>
        <v>SM35</v>
      </c>
      <c r="G292" s="18" t="s">
        <v>176</v>
      </c>
      <c r="H292" s="11">
        <v>376</v>
      </c>
      <c r="I292" s="13" t="s">
        <v>923</v>
      </c>
      <c r="J292" s="9" t="s">
        <v>980</v>
      </c>
      <c r="K292" s="21">
        <f>IF(D292=0," ",YEAR(D292))</f>
        <v>1983</v>
      </c>
    </row>
    <row r="293" spans="1:11" ht="30" customHeight="1">
      <c r="A293" s="6">
        <f t="shared" si="30"/>
        <v>292</v>
      </c>
      <c r="B293" s="3" t="s">
        <v>409</v>
      </c>
      <c r="C293" s="4" t="s">
        <v>905</v>
      </c>
      <c r="D293" s="5">
        <v>18531</v>
      </c>
      <c r="E293" s="3" t="s">
        <v>44</v>
      </c>
      <c r="F293" s="20" t="str">
        <f>IF(J293="M",VLOOKUP(K293,'calcolo CAT 2020'!$A$1:$B$96,2,FALSE),VLOOKUP(K293,'calcolo CAT 2020'!$A$1:$B$96,2,FALSE))</f>
        <v>SM70</v>
      </c>
      <c r="G293" s="18" t="s">
        <v>176</v>
      </c>
      <c r="H293" s="15">
        <v>335</v>
      </c>
      <c r="I293" s="13" t="s">
        <v>141</v>
      </c>
      <c r="J293" s="9" t="s">
        <v>980</v>
      </c>
      <c r="K293" s="21">
        <f aca="true" t="shared" si="34" ref="K293:K307">IF(D293=0," ",YEAR(D293))</f>
        <v>1950</v>
      </c>
    </row>
    <row r="294" spans="1:12" ht="30" customHeight="1">
      <c r="A294" s="6">
        <f t="shared" si="30"/>
        <v>293</v>
      </c>
      <c r="B294" s="3" t="s">
        <v>86</v>
      </c>
      <c r="C294" s="36" t="s">
        <v>418</v>
      </c>
      <c r="D294" s="24">
        <v>26820</v>
      </c>
      <c r="E294" s="3" t="s">
        <v>425</v>
      </c>
      <c r="F294" s="20" t="str">
        <f>IF(J294="M",VLOOKUP(K294,'calcolo CAT 2020'!$A$1:$B$96,2,FALSE),VLOOKUP(K294,'calcolo CAT 2020'!$A$1:$B$96,2,FALSE))</f>
        <v>SM45</v>
      </c>
      <c r="G294" s="18" t="s">
        <v>176</v>
      </c>
      <c r="H294" s="15">
        <v>290</v>
      </c>
      <c r="I294" s="26" t="s">
        <v>857</v>
      </c>
      <c r="J294" s="9" t="s">
        <v>980</v>
      </c>
      <c r="K294" s="21">
        <f t="shared" si="34"/>
        <v>1973</v>
      </c>
      <c r="L294"/>
    </row>
    <row r="295" spans="1:11" ht="30" customHeight="1">
      <c r="A295" s="6">
        <f t="shared" si="30"/>
        <v>294</v>
      </c>
      <c r="B295" s="3" t="s">
        <v>136</v>
      </c>
      <c r="C295" s="28" t="s">
        <v>135</v>
      </c>
      <c r="D295" s="5">
        <v>22360</v>
      </c>
      <c r="E295" s="3" t="s">
        <v>134</v>
      </c>
      <c r="F295" s="4" t="str">
        <f>IF(J295="M",VLOOKUP(K295,'calcolo CAT 2020'!$A$1:$C$95,2,FALSE),VLOOKUP(K295,'calcolo CAT 2020'!$A$1:$C$95,3,FALSE))</f>
        <v>SF55</v>
      </c>
      <c r="G295" s="29" t="s">
        <v>45</v>
      </c>
      <c r="H295" s="11">
        <v>270</v>
      </c>
      <c r="I295" s="13" t="s">
        <v>398</v>
      </c>
      <c r="J295" s="9" t="s">
        <v>883</v>
      </c>
      <c r="K295" s="21">
        <f t="shared" si="34"/>
        <v>1961</v>
      </c>
    </row>
    <row r="296" spans="1:11" ht="30" customHeight="1">
      <c r="A296" s="6">
        <f t="shared" si="30"/>
        <v>295</v>
      </c>
      <c r="B296" s="3" t="s">
        <v>816</v>
      </c>
      <c r="C296" s="14" t="s">
        <v>817</v>
      </c>
      <c r="D296" s="5">
        <v>27372</v>
      </c>
      <c r="E296" s="3" t="s">
        <v>326</v>
      </c>
      <c r="F296" s="20" t="str">
        <f>IF(J296="M",VLOOKUP(K296,'calcolo CAT 2020'!$A$1:$B$96,2,FALSE),VLOOKUP(K296,'calcolo CAT 2020'!$A$1:$B$96,2,FALSE))</f>
        <v>SM45</v>
      </c>
      <c r="G296" s="18" t="s">
        <v>176</v>
      </c>
      <c r="H296" s="11">
        <v>317</v>
      </c>
      <c r="I296" s="13" t="s">
        <v>735</v>
      </c>
      <c r="J296" s="9" t="s">
        <v>980</v>
      </c>
      <c r="K296" s="21">
        <f t="shared" si="34"/>
        <v>1974</v>
      </c>
    </row>
    <row r="297" spans="1:11" ht="30" customHeight="1">
      <c r="A297" s="6">
        <f t="shared" si="30"/>
        <v>296</v>
      </c>
      <c r="B297" s="3" t="s">
        <v>239</v>
      </c>
      <c r="C297" s="4" t="s">
        <v>958</v>
      </c>
      <c r="D297" s="5">
        <v>30996</v>
      </c>
      <c r="E297" s="3" t="s">
        <v>207</v>
      </c>
      <c r="F297" s="20" t="str">
        <f>IF(J297="M",VLOOKUP(K297,'calcolo CAT 2020'!$A$1:$B$96,2,FALSE),VLOOKUP(K297,'calcolo CAT 2020'!$A$1:$B$96,2,FALSE))</f>
        <v>SM35</v>
      </c>
      <c r="G297" s="29" t="s">
        <v>45</v>
      </c>
      <c r="H297" s="15">
        <v>600</v>
      </c>
      <c r="I297" s="13" t="s">
        <v>935</v>
      </c>
      <c r="J297" s="9" t="s">
        <v>980</v>
      </c>
      <c r="K297" s="21">
        <f t="shared" si="34"/>
        <v>1984</v>
      </c>
    </row>
    <row r="298" spans="1:12" ht="30" customHeight="1">
      <c r="A298" s="6">
        <f t="shared" si="30"/>
        <v>297</v>
      </c>
      <c r="B298" s="3" t="s">
        <v>86</v>
      </c>
      <c r="C298" s="4" t="s">
        <v>1024</v>
      </c>
      <c r="D298" s="5">
        <v>20141</v>
      </c>
      <c r="E298" s="3" t="s">
        <v>827</v>
      </c>
      <c r="F298" s="20" t="str">
        <f>IF(J298="M",VLOOKUP(K298,'calcolo CAT 2020'!$A$1:$B$96,2,FALSE),VLOOKUP(K298,'calcolo CAT 2020'!$A$1:$B$96,2,FALSE))</f>
        <v>SM65</v>
      </c>
      <c r="G298" s="18" t="s">
        <v>176</v>
      </c>
      <c r="H298" s="11">
        <v>357</v>
      </c>
      <c r="I298" s="13" t="s">
        <v>923</v>
      </c>
      <c r="J298" s="9" t="s">
        <v>980</v>
      </c>
      <c r="K298" s="21">
        <f t="shared" si="34"/>
        <v>1955</v>
      </c>
      <c r="L298"/>
    </row>
    <row r="299" spans="1:12" ht="30" customHeight="1">
      <c r="A299" s="6">
        <f t="shared" si="30"/>
        <v>298</v>
      </c>
      <c r="B299" s="3" t="s">
        <v>71</v>
      </c>
      <c r="C299" s="4" t="s">
        <v>410</v>
      </c>
      <c r="D299" s="5">
        <v>23189</v>
      </c>
      <c r="E299" s="3" t="s">
        <v>827</v>
      </c>
      <c r="F299" s="20" t="str">
        <f>IF(J299="M",VLOOKUP(K299,'calcolo CAT 2020'!$A$1:$B$96,2,FALSE),VLOOKUP(K299,'calcolo CAT 2020'!$A$1:$B$96,2,FALSE))</f>
        <v>SM55</v>
      </c>
      <c r="G299" s="18" t="s">
        <v>176</v>
      </c>
      <c r="H299" s="11">
        <v>365</v>
      </c>
      <c r="I299" s="13" t="s">
        <v>923</v>
      </c>
      <c r="J299" s="9" t="s">
        <v>980</v>
      </c>
      <c r="K299" s="21">
        <f t="shared" si="34"/>
        <v>1963</v>
      </c>
      <c r="L299"/>
    </row>
    <row r="300" spans="1:11" ht="30" customHeight="1">
      <c r="A300" s="6">
        <f t="shared" si="30"/>
        <v>299</v>
      </c>
      <c r="B300" s="3" t="s">
        <v>906</v>
      </c>
      <c r="C300" s="14" t="s">
        <v>243</v>
      </c>
      <c r="D300" s="5">
        <v>28309</v>
      </c>
      <c r="E300" s="3" t="s">
        <v>913</v>
      </c>
      <c r="F300" s="20" t="str">
        <f>IF(J300="M",VLOOKUP(K300,'calcolo CAT 2020'!$A$1:$B$96,2,FALSE),VLOOKUP(K300,'calcolo CAT 2020'!$A$1:$B$96,2,FALSE))</f>
        <v>SM40</v>
      </c>
      <c r="G300" s="18" t="s">
        <v>176</v>
      </c>
      <c r="H300" s="11">
        <v>552</v>
      </c>
      <c r="I300" s="12" t="s">
        <v>935</v>
      </c>
      <c r="J300" s="9" t="s">
        <v>980</v>
      </c>
      <c r="K300" s="21">
        <f t="shared" si="34"/>
        <v>1977</v>
      </c>
    </row>
    <row r="301" spans="1:11" ht="30" customHeight="1">
      <c r="A301" s="6">
        <f t="shared" si="30"/>
        <v>300</v>
      </c>
      <c r="B301" s="3" t="s">
        <v>395</v>
      </c>
      <c r="C301" s="4" t="s">
        <v>396</v>
      </c>
      <c r="D301" s="5">
        <v>21534</v>
      </c>
      <c r="E301" s="3" t="s">
        <v>397</v>
      </c>
      <c r="F301" s="20" t="str">
        <f>IF(J301="M",VLOOKUP(K301,'calcolo CAT 2020'!$A$1:$B$96,2,FALSE),VLOOKUP(K301,'calcolo CAT 2020'!$A$1:$B$96,2,FALSE))</f>
        <v>SM60</v>
      </c>
      <c r="G301" s="19" t="s">
        <v>855</v>
      </c>
      <c r="H301" s="15">
        <v>29</v>
      </c>
      <c r="I301" s="13" t="s">
        <v>398</v>
      </c>
      <c r="J301" s="9" t="s">
        <v>980</v>
      </c>
      <c r="K301" s="21">
        <f t="shared" si="34"/>
        <v>1958</v>
      </c>
    </row>
    <row r="302" spans="1:11" ht="30" customHeight="1">
      <c r="A302" s="6">
        <f t="shared" si="30"/>
        <v>301</v>
      </c>
      <c r="B302" s="3" t="s">
        <v>21</v>
      </c>
      <c r="C302" s="4" t="s">
        <v>20</v>
      </c>
      <c r="D302" s="5">
        <v>18265</v>
      </c>
      <c r="E302" s="3" t="s">
        <v>22</v>
      </c>
      <c r="F302" s="20" t="str">
        <f>IF(J302="M",VLOOKUP(K302,'calcolo CAT 2020'!$A$1:$B$96,2,FALSE),VLOOKUP(K302,'calcolo CAT 2020'!$A$1:$B$96,2,FALSE))</f>
        <v>SM70</v>
      </c>
      <c r="G302" s="23" t="s">
        <v>858</v>
      </c>
      <c r="H302" s="11">
        <v>5</v>
      </c>
      <c r="I302" s="13" t="s">
        <v>88</v>
      </c>
      <c r="J302" s="9" t="s">
        <v>980</v>
      </c>
      <c r="K302" s="21">
        <f t="shared" si="34"/>
        <v>1950</v>
      </c>
    </row>
    <row r="303" spans="1:12" ht="30" customHeight="1">
      <c r="A303" s="6">
        <f t="shared" si="30"/>
        <v>302</v>
      </c>
      <c r="B303" s="3" t="s">
        <v>376</v>
      </c>
      <c r="C303" s="28" t="s">
        <v>377</v>
      </c>
      <c r="D303" s="5">
        <v>31884</v>
      </c>
      <c r="E303" s="3" t="s">
        <v>22</v>
      </c>
      <c r="F303" s="4" t="str">
        <f>IF(J303="M",VLOOKUP(K303,'calcolo CAT 2020'!$A$1:$C$95,2,FALSE),VLOOKUP(K303,'calcolo CAT 2020'!$A$1:$C$95,3,FALSE))</f>
        <v>SF</v>
      </c>
      <c r="G303" s="18" t="s">
        <v>176</v>
      </c>
      <c r="H303" s="11">
        <v>328</v>
      </c>
      <c r="I303" s="13" t="s">
        <v>853</v>
      </c>
      <c r="J303" s="9" t="s">
        <v>883</v>
      </c>
      <c r="K303" s="21">
        <f t="shared" si="34"/>
        <v>1987</v>
      </c>
      <c r="L303"/>
    </row>
    <row r="304" spans="1:11" ht="30" customHeight="1">
      <c r="A304" s="6">
        <f t="shared" si="30"/>
        <v>303</v>
      </c>
      <c r="B304" s="3" t="s">
        <v>645</v>
      </c>
      <c r="C304" s="4" t="s">
        <v>695</v>
      </c>
      <c r="D304" s="5">
        <v>18987</v>
      </c>
      <c r="E304" s="3" t="s">
        <v>207</v>
      </c>
      <c r="F304" s="20" t="str">
        <f>IF(J304="M",VLOOKUP(K304,'calcolo CAT 2020'!$A$1:$B$96,2,FALSE),VLOOKUP(K304,'calcolo CAT 2020'!$A$1:$B$96,2,FALSE))</f>
        <v>SM65</v>
      </c>
      <c r="G304" s="18" t="s">
        <v>176</v>
      </c>
      <c r="H304" s="11">
        <v>105</v>
      </c>
      <c r="I304" s="13" t="s">
        <v>122</v>
      </c>
      <c r="J304" s="9" t="s">
        <v>980</v>
      </c>
      <c r="K304" s="21">
        <f t="shared" si="34"/>
        <v>1951</v>
      </c>
    </row>
    <row r="305" spans="1:11" ht="30" customHeight="1">
      <c r="A305" s="6">
        <f t="shared" si="30"/>
        <v>304</v>
      </c>
      <c r="B305" s="3" t="s">
        <v>384</v>
      </c>
      <c r="C305" s="4" t="s">
        <v>547</v>
      </c>
      <c r="D305" s="5">
        <v>19177</v>
      </c>
      <c r="E305" s="3" t="s">
        <v>484</v>
      </c>
      <c r="F305" s="20" t="str">
        <f>IF(J305="M",VLOOKUP(K305,'calcolo CAT 2020'!$A$1:$B$96,2,FALSE),VLOOKUP(K305,'calcolo CAT 2020'!$A$1:$B$96,2,FALSE))</f>
        <v>SM65</v>
      </c>
      <c r="G305" s="18" t="s">
        <v>176</v>
      </c>
      <c r="H305" s="11">
        <v>257</v>
      </c>
      <c r="I305" s="13" t="s">
        <v>930</v>
      </c>
      <c r="J305" s="9" t="s">
        <v>980</v>
      </c>
      <c r="K305" s="21">
        <f t="shared" si="34"/>
        <v>1952</v>
      </c>
    </row>
    <row r="306" spans="1:11" ht="30" customHeight="1">
      <c r="A306" s="6">
        <f t="shared" si="30"/>
        <v>305</v>
      </c>
      <c r="B306" s="3" t="s">
        <v>384</v>
      </c>
      <c r="C306" s="4" t="s">
        <v>548</v>
      </c>
      <c r="D306" s="5">
        <v>32633</v>
      </c>
      <c r="E306" s="3" t="s">
        <v>484</v>
      </c>
      <c r="F306" s="20" t="str">
        <f>IF(J306="M",VLOOKUP(K306,'calcolo CAT 2020'!$A$1:$B$96,2,FALSE),VLOOKUP(K306,'calcolo CAT 2020'!$A$1:$B$96,2,FALSE))</f>
        <v>SM</v>
      </c>
      <c r="G306" s="18" t="s">
        <v>176</v>
      </c>
      <c r="H306" s="11">
        <v>258</v>
      </c>
      <c r="I306" s="13" t="s">
        <v>930</v>
      </c>
      <c r="J306" s="9" t="s">
        <v>980</v>
      </c>
      <c r="K306" s="21">
        <f t="shared" si="34"/>
        <v>1989</v>
      </c>
    </row>
    <row r="307" spans="1:11" ht="30" customHeight="1">
      <c r="A307" s="6">
        <f t="shared" si="30"/>
        <v>306</v>
      </c>
      <c r="B307" s="3" t="s">
        <v>908</v>
      </c>
      <c r="C307" s="4" t="s">
        <v>911</v>
      </c>
      <c r="D307" s="5">
        <v>33164</v>
      </c>
      <c r="E307" s="3" t="s">
        <v>484</v>
      </c>
      <c r="F307" s="20" t="str">
        <f>IF(J307="M",VLOOKUP(K307,'calcolo CAT 2020'!$A$1:$B$96,2,FALSE),VLOOKUP(K307,'calcolo CAT 2020'!$A$1:$B$96,2,FALSE))</f>
        <v>SM</v>
      </c>
      <c r="G307" s="18" t="s">
        <v>176</v>
      </c>
      <c r="H307" s="11">
        <v>617</v>
      </c>
      <c r="I307" s="13" t="s">
        <v>930</v>
      </c>
      <c r="J307" s="9" t="s">
        <v>980</v>
      </c>
      <c r="K307" s="21">
        <f t="shared" si="34"/>
        <v>1990</v>
      </c>
    </row>
    <row r="308" spans="1:11" ht="30" customHeight="1">
      <c r="A308" s="6">
        <f t="shared" si="30"/>
        <v>307</v>
      </c>
      <c r="B308" s="3" t="s">
        <v>409</v>
      </c>
      <c r="C308" s="4" t="s">
        <v>677</v>
      </c>
      <c r="D308" s="5">
        <v>26690</v>
      </c>
      <c r="E308" s="3" t="s">
        <v>44</v>
      </c>
      <c r="F308" s="20" t="str">
        <f>IF(J308="M",VLOOKUP(K308,'calcolo CAT 2020'!$A$1:$B$96,2,FALSE),VLOOKUP(K308,'calcolo CAT 2020'!$A$1:$B$96,2,FALSE))</f>
        <v>SM45</v>
      </c>
      <c r="G308" s="18" t="s">
        <v>176</v>
      </c>
      <c r="H308" s="15">
        <v>336</v>
      </c>
      <c r="I308" s="13" t="s">
        <v>857</v>
      </c>
      <c r="J308" s="9" t="s">
        <v>980</v>
      </c>
      <c r="K308" s="21">
        <f>IF(D308=0," ",YEAR(D308))</f>
        <v>1973</v>
      </c>
    </row>
    <row r="309" spans="1:11" ht="30" customHeight="1">
      <c r="A309" s="6">
        <f t="shared" si="30"/>
        <v>308</v>
      </c>
      <c r="B309" s="3" t="s">
        <v>60</v>
      </c>
      <c r="C309" s="4" t="s">
        <v>119</v>
      </c>
      <c r="D309" s="5">
        <v>24813</v>
      </c>
      <c r="E309" s="3" t="s">
        <v>672</v>
      </c>
      <c r="F309" s="20" t="str">
        <f>IF(J309="M",VLOOKUP(K309,'calcolo CAT 2020'!$A$1:$B$96,2,FALSE),VLOOKUP(K309,'calcolo CAT 2020'!$A$1:$B$96,2,FALSE))</f>
        <v>SM50</v>
      </c>
      <c r="G309" s="18" t="s">
        <v>176</v>
      </c>
      <c r="H309" s="15">
        <v>628</v>
      </c>
      <c r="I309" s="13" t="s">
        <v>857</v>
      </c>
      <c r="J309" s="9" t="s">
        <v>980</v>
      </c>
      <c r="K309" s="21">
        <f>IF(D309=0," ",YEAR(D309))</f>
        <v>1967</v>
      </c>
    </row>
    <row r="310" spans="1:11" ht="30" customHeight="1">
      <c r="A310" s="6">
        <f t="shared" si="30"/>
        <v>309</v>
      </c>
      <c r="B310" s="3" t="s">
        <v>1022</v>
      </c>
      <c r="C310" s="4" t="s">
        <v>53</v>
      </c>
      <c r="D310" s="5">
        <v>24137</v>
      </c>
      <c r="E310" s="3" t="s">
        <v>934</v>
      </c>
      <c r="F310" s="20" t="str">
        <f>IF(J310="M",VLOOKUP(K310,'calcolo CAT 2020'!$A$1:$B$96,2,FALSE),VLOOKUP(K310,'calcolo CAT 2020'!$A$1:$B$96,2,FALSE))</f>
        <v>SM50</v>
      </c>
      <c r="G310" s="18" t="s">
        <v>176</v>
      </c>
      <c r="H310" s="11">
        <v>185</v>
      </c>
      <c r="I310" s="12" t="s">
        <v>935</v>
      </c>
      <c r="J310" s="9" t="s">
        <v>980</v>
      </c>
      <c r="K310" s="21">
        <f aca="true" t="shared" si="35" ref="K310:K315">IF(D310=0," ",YEAR(D310))</f>
        <v>1966</v>
      </c>
    </row>
    <row r="311" spans="1:11" ht="30" customHeight="1">
      <c r="A311" s="6">
        <f t="shared" si="30"/>
        <v>310</v>
      </c>
      <c r="B311" s="3" t="s">
        <v>986</v>
      </c>
      <c r="C311" s="4" t="s">
        <v>635</v>
      </c>
      <c r="D311" s="5">
        <v>22601</v>
      </c>
      <c r="E311" s="3" t="s">
        <v>777</v>
      </c>
      <c r="F311" s="20" t="str">
        <f>IF(J311="M",VLOOKUP(K311,'calcolo CAT 2020'!$A$1:$B$96,2,FALSE),VLOOKUP(K311,'calcolo CAT 2020'!$A$1:$B$96,2,FALSE))</f>
        <v>SM55</v>
      </c>
      <c r="G311" s="18" t="s">
        <v>176</v>
      </c>
      <c r="H311" s="11">
        <v>470</v>
      </c>
      <c r="I311" s="13" t="s">
        <v>923</v>
      </c>
      <c r="J311" s="9" t="s">
        <v>980</v>
      </c>
      <c r="K311" s="21">
        <f t="shared" si="35"/>
        <v>1961</v>
      </c>
    </row>
    <row r="312" spans="1:11" ht="30" customHeight="1">
      <c r="A312" s="6">
        <f t="shared" si="30"/>
        <v>311</v>
      </c>
      <c r="B312" s="3" t="s">
        <v>218</v>
      </c>
      <c r="C312" s="17" t="s">
        <v>217</v>
      </c>
      <c r="D312" s="5">
        <v>29042</v>
      </c>
      <c r="E312" s="3" t="s">
        <v>207</v>
      </c>
      <c r="F312" s="4" t="str">
        <f>IF(J312="M",VLOOKUP(K312,'calcolo CAT 2020'!$A$1:$C$95,2,FALSE),VLOOKUP(K312,'calcolo CAT 2020'!$A$1:$C$95,3,FALSE))</f>
        <v>SF40</v>
      </c>
      <c r="G312" s="18" t="s">
        <v>176</v>
      </c>
      <c r="H312" s="11">
        <v>232</v>
      </c>
      <c r="I312" s="13" t="s">
        <v>112</v>
      </c>
      <c r="J312" s="9" t="s">
        <v>883</v>
      </c>
      <c r="K312" s="21">
        <f t="shared" si="35"/>
        <v>1979</v>
      </c>
    </row>
    <row r="313" spans="1:12" ht="30" customHeight="1">
      <c r="A313" s="6">
        <f t="shared" si="30"/>
        <v>312</v>
      </c>
      <c r="B313" s="3" t="s">
        <v>983</v>
      </c>
      <c r="C313" s="4" t="s">
        <v>555</v>
      </c>
      <c r="D313" s="5">
        <v>16684</v>
      </c>
      <c r="E313" s="3" t="s">
        <v>554</v>
      </c>
      <c r="F313" s="20" t="str">
        <f>IF(J313="M",VLOOKUP(K313,'calcolo CAT 2020'!$A$1:$B$96,2,FALSE),VLOOKUP(K313,'calcolo CAT 2020'!$A$1:$B$96,2,FALSE))</f>
        <v>SM75</v>
      </c>
      <c r="G313" s="18" t="s">
        <v>176</v>
      </c>
      <c r="H313" s="11">
        <v>542</v>
      </c>
      <c r="I313" s="13" t="s">
        <v>857</v>
      </c>
      <c r="J313" s="9" t="s">
        <v>980</v>
      </c>
      <c r="K313" s="21">
        <f t="shared" si="35"/>
        <v>1945</v>
      </c>
      <c r="L313"/>
    </row>
    <row r="314" spans="1:11" ht="30" customHeight="1">
      <c r="A314" s="6">
        <f t="shared" si="30"/>
        <v>313</v>
      </c>
      <c r="B314" s="3" t="s">
        <v>983</v>
      </c>
      <c r="C314" s="4" t="s">
        <v>982</v>
      </c>
      <c r="D314" s="5">
        <v>22325</v>
      </c>
      <c r="E314" s="3" t="s">
        <v>207</v>
      </c>
      <c r="F314" s="20" t="str">
        <f>IF(J314="M",VLOOKUP(K314,'calcolo CAT 2020'!$A$1:$B$96,2,FALSE),VLOOKUP(K314,'calcolo CAT 2020'!$A$1:$B$96,2,FALSE))</f>
        <v>SM55</v>
      </c>
      <c r="G314" s="18" t="s">
        <v>176</v>
      </c>
      <c r="H314" s="11">
        <v>538</v>
      </c>
      <c r="I314" s="13" t="s">
        <v>630</v>
      </c>
      <c r="J314" s="9" t="s">
        <v>980</v>
      </c>
      <c r="K314" s="21">
        <f t="shared" si="35"/>
        <v>1961</v>
      </c>
    </row>
    <row r="315" spans="1:11" ht="30" customHeight="1">
      <c r="A315" s="6">
        <f t="shared" si="30"/>
        <v>314</v>
      </c>
      <c r="B315" s="3" t="s">
        <v>1022</v>
      </c>
      <c r="C315" s="4" t="s">
        <v>773</v>
      </c>
      <c r="D315" s="5">
        <v>25060</v>
      </c>
      <c r="E315" s="3" t="s">
        <v>934</v>
      </c>
      <c r="F315" s="20" t="str">
        <f>IF(J315="M",VLOOKUP(K315,'calcolo CAT 2020'!$A$1:$B$96,2,FALSE),VLOOKUP(K315,'calcolo CAT 2020'!$A$1:$B$96,2,FALSE))</f>
        <v>SM50</v>
      </c>
      <c r="G315" s="18" t="s">
        <v>176</v>
      </c>
      <c r="H315" s="11">
        <v>186</v>
      </c>
      <c r="I315" s="12" t="s">
        <v>935</v>
      </c>
      <c r="J315" s="9" t="s">
        <v>980</v>
      </c>
      <c r="K315" s="21">
        <f t="shared" si="35"/>
        <v>1968</v>
      </c>
    </row>
    <row r="316" spans="1:11" ht="30" customHeight="1">
      <c r="A316" s="6">
        <f aca="true" t="shared" si="36" ref="A316:A381">A315+1</f>
        <v>315</v>
      </c>
      <c r="B316" s="3" t="s">
        <v>764</v>
      </c>
      <c r="C316" s="4" t="s">
        <v>763</v>
      </c>
      <c r="D316" s="5">
        <v>22911</v>
      </c>
      <c r="E316" s="3" t="s">
        <v>636</v>
      </c>
      <c r="F316" s="20" t="str">
        <f>IF(J316="M",VLOOKUP(K316,'calcolo CAT 2020'!$A$1:$B$96,2,FALSE),VLOOKUP(K316,'calcolo CAT 2020'!$A$1:$B$96,2,FALSE))</f>
        <v>SM55</v>
      </c>
      <c r="G316" s="18" t="s">
        <v>176</v>
      </c>
      <c r="H316" s="11">
        <v>546</v>
      </c>
      <c r="I316" s="12" t="s">
        <v>735</v>
      </c>
      <c r="J316" s="9" t="s">
        <v>980</v>
      </c>
      <c r="K316" s="21">
        <f>IF(D316=0," ",YEAR(D316))</f>
        <v>1962</v>
      </c>
    </row>
    <row r="317" spans="1:12" ht="30" customHeight="1">
      <c r="A317" s="6">
        <f t="shared" si="36"/>
        <v>316</v>
      </c>
      <c r="B317" s="3" t="s">
        <v>301</v>
      </c>
      <c r="C317" s="4" t="s">
        <v>308</v>
      </c>
      <c r="D317" s="5">
        <v>30314</v>
      </c>
      <c r="E317" s="3" t="s">
        <v>961</v>
      </c>
      <c r="F317" s="20" t="str">
        <f>IF(J317="M",VLOOKUP(K317,'calcolo CAT 2020'!$A$1:$B$96,2,FALSE),VLOOKUP(K317,'calcolo CAT 2020'!$A$1:$B$96,2,FALSE))</f>
        <v>SM35</v>
      </c>
      <c r="G317" s="18" t="s">
        <v>176</v>
      </c>
      <c r="H317" s="11">
        <v>171</v>
      </c>
      <c r="I317" s="13" t="s">
        <v>112</v>
      </c>
      <c r="J317" s="9" t="s">
        <v>980</v>
      </c>
      <c r="K317" s="21">
        <f>IF(D317=0," ",YEAR(D317))</f>
        <v>1982</v>
      </c>
      <c r="L317"/>
    </row>
    <row r="318" spans="1:11" ht="30" customHeight="1">
      <c r="A318" s="6">
        <f t="shared" si="36"/>
        <v>317</v>
      </c>
      <c r="B318" s="3" t="s">
        <v>86</v>
      </c>
      <c r="C318" s="4" t="s">
        <v>417</v>
      </c>
      <c r="D318" s="5">
        <v>23427</v>
      </c>
      <c r="E318" s="3" t="s">
        <v>425</v>
      </c>
      <c r="F318" s="20" t="str">
        <f>IF(J318="M",VLOOKUP(K318,'calcolo CAT 2020'!$A$1:$B$96,2,FALSE),VLOOKUP(K318,'calcolo CAT 2020'!$A$1:$B$96,2,FALSE))</f>
        <v>SM55</v>
      </c>
      <c r="G318" s="18" t="s">
        <v>176</v>
      </c>
      <c r="H318" s="11">
        <v>291</v>
      </c>
      <c r="I318" s="13" t="s">
        <v>857</v>
      </c>
      <c r="J318" s="9" t="s">
        <v>980</v>
      </c>
      <c r="K318" s="21">
        <f>IF(D318=0," ",YEAR(D318))</f>
        <v>1964</v>
      </c>
    </row>
    <row r="319" spans="1:11" ht="30" customHeight="1">
      <c r="A319" s="6">
        <f t="shared" si="36"/>
        <v>318</v>
      </c>
      <c r="B319" s="3" t="s">
        <v>906</v>
      </c>
      <c r="C319" s="4" t="s">
        <v>907</v>
      </c>
      <c r="D319" s="5">
        <v>28010</v>
      </c>
      <c r="E319" s="3" t="s">
        <v>913</v>
      </c>
      <c r="F319" s="20" t="str">
        <f>IF(J319="M",VLOOKUP(K319,'calcolo CAT 2020'!$A$1:$B$96,2,FALSE),VLOOKUP(K319,'calcolo CAT 2020'!$A$1:$B$96,2,FALSE))</f>
        <v>SM40</v>
      </c>
      <c r="G319" s="18" t="s">
        <v>176</v>
      </c>
      <c r="H319" s="11">
        <v>540</v>
      </c>
      <c r="I319" s="12" t="s">
        <v>935</v>
      </c>
      <c r="J319" s="9" t="s">
        <v>980</v>
      </c>
      <c r="K319" s="21">
        <f>IF(D319=0," ",YEAR(D319))</f>
        <v>1976</v>
      </c>
    </row>
    <row r="320" spans="1:11" ht="30" customHeight="1">
      <c r="A320" s="6">
        <f t="shared" si="36"/>
        <v>319</v>
      </c>
      <c r="B320" s="3" t="s">
        <v>986</v>
      </c>
      <c r="C320" s="4" t="s">
        <v>42</v>
      </c>
      <c r="D320" s="5">
        <v>24646</v>
      </c>
      <c r="E320" s="3" t="s">
        <v>65</v>
      </c>
      <c r="F320" s="20" t="str">
        <f>IF(J320="M",VLOOKUP(K320,'calcolo CAT 2020'!$A$1:$B$96,2,FALSE),VLOOKUP(K320,'calcolo CAT 2020'!$A$1:$B$96,2,FALSE))</f>
        <v>SM50</v>
      </c>
      <c r="G320" s="18" t="s">
        <v>176</v>
      </c>
      <c r="H320" s="11">
        <v>466</v>
      </c>
      <c r="I320" s="13" t="s">
        <v>923</v>
      </c>
      <c r="J320" s="9" t="s">
        <v>980</v>
      </c>
      <c r="K320" s="21">
        <f>IF(D320=0," ",YEAR(D320))</f>
        <v>1967</v>
      </c>
    </row>
    <row r="321" spans="1:11" ht="30" customHeight="1">
      <c r="A321" s="6">
        <f t="shared" si="36"/>
        <v>320</v>
      </c>
      <c r="B321" s="3" t="s">
        <v>202</v>
      </c>
      <c r="C321" s="14" t="s">
        <v>435</v>
      </c>
      <c r="D321" s="5">
        <v>26181</v>
      </c>
      <c r="E321" s="3" t="s">
        <v>434</v>
      </c>
      <c r="F321" s="4" t="str">
        <f>IF(J321="M",VLOOKUP(K321,'calcolo CAT 2020'!$A$1:$C$95,2,FALSE),VLOOKUP(K321,'calcolo CAT 2020'!$A$1:$C$95,3,FALSE))</f>
        <v>SM45</v>
      </c>
      <c r="G321" s="18" t="s">
        <v>176</v>
      </c>
      <c r="H321" s="11">
        <v>363</v>
      </c>
      <c r="I321" s="13" t="s">
        <v>923</v>
      </c>
      <c r="J321" s="9" t="s">
        <v>980</v>
      </c>
      <c r="K321" s="21">
        <f aca="true" t="shared" si="37" ref="K321:K326">IF(D321=0," ",YEAR(D321))</f>
        <v>1971</v>
      </c>
    </row>
    <row r="322" spans="1:12" ht="30" customHeight="1">
      <c r="A322" s="6">
        <f t="shared" si="36"/>
        <v>321</v>
      </c>
      <c r="B322" s="3" t="s">
        <v>514</v>
      </c>
      <c r="C322" s="4" t="s">
        <v>319</v>
      </c>
      <c r="D322" s="5">
        <v>24534</v>
      </c>
      <c r="E322" s="3" t="s">
        <v>207</v>
      </c>
      <c r="F322" s="20" t="str">
        <f>IF(J322="M",VLOOKUP(K322,'calcolo CAT 2020'!$A$1:$B$96,2,FALSE),VLOOKUP(K322,'calcolo CAT 2020'!$A$1:$B$96,2,FALSE))</f>
        <v>SM50</v>
      </c>
      <c r="G322" s="18" t="s">
        <v>176</v>
      </c>
      <c r="H322" s="11">
        <v>133</v>
      </c>
      <c r="I322" s="13" t="s">
        <v>857</v>
      </c>
      <c r="J322" s="9" t="s">
        <v>980</v>
      </c>
      <c r="K322" s="21">
        <f t="shared" si="37"/>
        <v>1967</v>
      </c>
      <c r="L322"/>
    </row>
    <row r="323" spans="1:11" ht="30" customHeight="1">
      <c r="A323" s="6">
        <f t="shared" si="36"/>
        <v>322</v>
      </c>
      <c r="B323" s="3" t="s">
        <v>986</v>
      </c>
      <c r="C323" s="17" t="s">
        <v>66</v>
      </c>
      <c r="D323" s="5">
        <v>26227</v>
      </c>
      <c r="E323" s="3" t="s">
        <v>65</v>
      </c>
      <c r="F323" s="4" t="str">
        <f>IF(J323="M",VLOOKUP(K323,'calcolo CAT 2020'!$A$1:$C$95,2,FALSE),VLOOKUP(K323,'calcolo CAT 2020'!$A$1:$C$95,3,FALSE))</f>
        <v>SF45</v>
      </c>
      <c r="G323" s="18" t="s">
        <v>176</v>
      </c>
      <c r="H323" s="11">
        <v>467</v>
      </c>
      <c r="I323" s="13" t="s">
        <v>923</v>
      </c>
      <c r="J323" s="9" t="s">
        <v>883</v>
      </c>
      <c r="K323" s="21">
        <f t="shared" si="37"/>
        <v>1971</v>
      </c>
    </row>
    <row r="324" spans="1:11" ht="30" customHeight="1">
      <c r="A324" s="6">
        <f t="shared" si="36"/>
        <v>323</v>
      </c>
      <c r="B324" s="3" t="s">
        <v>136</v>
      </c>
      <c r="C324" s="4" t="s">
        <v>133</v>
      </c>
      <c r="D324" s="5">
        <v>21519</v>
      </c>
      <c r="E324" s="3" t="s">
        <v>134</v>
      </c>
      <c r="F324" s="20" t="str">
        <f>IF(J324="M",VLOOKUP(K324,'calcolo CAT 2020'!$A$1:$B$96,2,FALSE),VLOOKUP(K324,'calcolo CAT 2020'!$A$1:$B$96,2,FALSE))</f>
        <v>SM60</v>
      </c>
      <c r="G324" s="18" t="s">
        <v>176</v>
      </c>
      <c r="H324" s="11">
        <v>269</v>
      </c>
      <c r="I324" s="13" t="s">
        <v>398</v>
      </c>
      <c r="J324" s="9" t="s">
        <v>980</v>
      </c>
      <c r="K324" s="21">
        <f t="shared" si="37"/>
        <v>1958</v>
      </c>
    </row>
    <row r="325" spans="1:11" ht="30" customHeight="1">
      <c r="A325" s="6">
        <f t="shared" si="36"/>
        <v>324</v>
      </c>
      <c r="B325" s="3" t="s">
        <v>816</v>
      </c>
      <c r="C325" s="4" t="s">
        <v>251</v>
      </c>
      <c r="D325" s="5">
        <v>14820</v>
      </c>
      <c r="E325" s="3" t="s">
        <v>252</v>
      </c>
      <c r="F325" s="20" t="str">
        <f>IF(J325="M",VLOOKUP(K325,'calcolo CAT 2020'!$A$1:$B$96,2,FALSE),VLOOKUP(K325,'calcolo CAT 2020'!$A$1:$B$96,2,FALSE))</f>
        <v>SM80</v>
      </c>
      <c r="G325" s="18" t="s">
        <v>176</v>
      </c>
      <c r="H325" s="15">
        <v>316</v>
      </c>
      <c r="I325" s="13" t="s">
        <v>800</v>
      </c>
      <c r="J325" s="9" t="s">
        <v>980</v>
      </c>
      <c r="K325" s="21">
        <f t="shared" si="37"/>
        <v>1940</v>
      </c>
    </row>
    <row r="326" spans="1:12" ht="30" customHeight="1">
      <c r="A326" s="6">
        <f t="shared" si="36"/>
        <v>325</v>
      </c>
      <c r="B326" s="3" t="s">
        <v>717</v>
      </c>
      <c r="C326" s="4" t="s">
        <v>182</v>
      </c>
      <c r="D326" s="5">
        <v>23233</v>
      </c>
      <c r="E326" s="14" t="s">
        <v>183</v>
      </c>
      <c r="F326" s="20" t="str">
        <f>IF(J326="M",VLOOKUP(K326,'calcolo CAT 2020'!$A$1:$B$96,2,FALSE),VLOOKUP(K326,'calcolo CAT 2020'!$A$1:$B$96,2,FALSE))</f>
        <v>SM55</v>
      </c>
      <c r="G326" s="32" t="s">
        <v>317</v>
      </c>
      <c r="H326" s="15">
        <v>565</v>
      </c>
      <c r="I326" s="4" t="s">
        <v>930</v>
      </c>
      <c r="J326" s="9" t="s">
        <v>980</v>
      </c>
      <c r="K326" s="21">
        <f t="shared" si="37"/>
        <v>1963</v>
      </c>
      <c r="L326"/>
    </row>
    <row r="327" spans="1:11" ht="30" customHeight="1">
      <c r="A327" s="6">
        <f t="shared" si="36"/>
        <v>326</v>
      </c>
      <c r="B327" s="3" t="s">
        <v>384</v>
      </c>
      <c r="C327" s="14" t="s">
        <v>565</v>
      </c>
      <c r="D327" s="5">
        <v>24743</v>
      </c>
      <c r="E327" s="3" t="s">
        <v>484</v>
      </c>
      <c r="F327" s="20" t="str">
        <f>IF(J327="M",VLOOKUP(K327,'calcolo CAT 2020'!$A$1:$B$96,2,FALSE),VLOOKUP(K327,'calcolo CAT 2020'!$A$1:$B$96,2,FALSE))</f>
        <v>SM50</v>
      </c>
      <c r="G327" s="18" t="s">
        <v>176</v>
      </c>
      <c r="H327" s="11">
        <v>259</v>
      </c>
      <c r="I327" s="13" t="s">
        <v>930</v>
      </c>
      <c r="J327" s="9" t="s">
        <v>980</v>
      </c>
      <c r="K327" s="21">
        <f aca="true" t="shared" si="38" ref="K327:K338">IF(D327=0," ",YEAR(D327))</f>
        <v>1967</v>
      </c>
    </row>
    <row r="328" spans="1:11" ht="30" customHeight="1">
      <c r="A328" s="6">
        <f t="shared" si="36"/>
        <v>327</v>
      </c>
      <c r="B328" s="3" t="s">
        <v>986</v>
      </c>
      <c r="C328" s="14" t="s">
        <v>783</v>
      </c>
      <c r="D328" s="5">
        <v>27172</v>
      </c>
      <c r="E328" s="3" t="s">
        <v>65</v>
      </c>
      <c r="F328" s="20" t="str">
        <f>IF(J328="M",VLOOKUP(K328,'calcolo CAT 2020'!$A$1:$B$96,2,FALSE),VLOOKUP(K328,'calcolo CAT 2020'!$A$1:$B$96,2,FALSE))</f>
        <v>SM45</v>
      </c>
      <c r="G328" s="18" t="s">
        <v>176</v>
      </c>
      <c r="H328" s="11">
        <v>458</v>
      </c>
      <c r="I328" s="13" t="s">
        <v>923</v>
      </c>
      <c r="J328" s="9" t="s">
        <v>980</v>
      </c>
      <c r="K328" s="21">
        <f t="shared" si="38"/>
        <v>1974</v>
      </c>
    </row>
    <row r="329" spans="1:11" ht="30" customHeight="1">
      <c r="A329" s="6">
        <f t="shared" si="36"/>
        <v>328</v>
      </c>
      <c r="B329" s="3" t="s">
        <v>986</v>
      </c>
      <c r="C329" s="4" t="s">
        <v>785</v>
      </c>
      <c r="D329" s="5">
        <v>25846</v>
      </c>
      <c r="E329" s="3" t="s">
        <v>65</v>
      </c>
      <c r="F329" s="20" t="str">
        <f>IF(J329="M",VLOOKUP(K329,'calcolo CAT 2020'!$A$1:$B$96,2,FALSE),VLOOKUP(K329,'calcolo CAT 2020'!$A$1:$B$96,2,FALSE))</f>
        <v>SM50</v>
      </c>
      <c r="G329" s="18" t="s">
        <v>176</v>
      </c>
      <c r="H329" s="11">
        <v>460</v>
      </c>
      <c r="I329" s="13" t="s">
        <v>923</v>
      </c>
      <c r="J329" s="9" t="s">
        <v>980</v>
      </c>
      <c r="K329" s="21">
        <f t="shared" si="38"/>
        <v>1970</v>
      </c>
    </row>
    <row r="330" spans="1:11" ht="30" customHeight="1">
      <c r="A330" s="6">
        <f t="shared" si="36"/>
        <v>329</v>
      </c>
      <c r="B330" s="3" t="s">
        <v>204</v>
      </c>
      <c r="C330" s="4" t="s">
        <v>203</v>
      </c>
      <c r="D330" s="5">
        <v>30316</v>
      </c>
      <c r="E330" s="3" t="s">
        <v>205</v>
      </c>
      <c r="F330" s="20" t="str">
        <f>IF(J330="M",VLOOKUP(K330,'calcolo CAT 2020'!$A$1:$B$96,2,FALSE),VLOOKUP(K330,'calcolo CAT 2020'!$A$1:$B$96,2,FALSE))</f>
        <v>SM35</v>
      </c>
      <c r="G330" s="19" t="s">
        <v>855</v>
      </c>
      <c r="H330" s="15">
        <v>63</v>
      </c>
      <c r="I330" s="13" t="s">
        <v>122</v>
      </c>
      <c r="J330" s="9" t="s">
        <v>980</v>
      </c>
      <c r="K330" s="21">
        <f t="shared" si="38"/>
        <v>1982</v>
      </c>
    </row>
    <row r="331" spans="1:11" ht="30" customHeight="1">
      <c r="A331" s="6">
        <f t="shared" si="36"/>
        <v>330</v>
      </c>
      <c r="B331" s="3" t="s">
        <v>276</v>
      </c>
      <c r="C331" s="14" t="s">
        <v>17</v>
      </c>
      <c r="D331" s="5">
        <v>21779</v>
      </c>
      <c r="E331" s="3" t="s">
        <v>728</v>
      </c>
      <c r="F331" s="20" t="str">
        <f>IF(J331="M",VLOOKUP(K331,'calcolo CAT 2020'!$A$1:$B$96,2,FALSE),VLOOKUP(K331,'calcolo CAT 2020'!$A$1:$B$96,2,FALSE))</f>
        <v>SM60</v>
      </c>
      <c r="G331" s="18" t="s">
        <v>176</v>
      </c>
      <c r="H331" s="11">
        <v>528</v>
      </c>
      <c r="I331" s="13" t="s">
        <v>930</v>
      </c>
      <c r="J331" s="9" t="s">
        <v>980</v>
      </c>
      <c r="K331" s="21">
        <f t="shared" si="38"/>
        <v>1959</v>
      </c>
    </row>
    <row r="332" spans="1:11" ht="30" customHeight="1">
      <c r="A332" s="6">
        <f t="shared" si="36"/>
        <v>331</v>
      </c>
      <c r="B332" s="3" t="s">
        <v>209</v>
      </c>
      <c r="C332" s="4" t="s">
        <v>250</v>
      </c>
      <c r="D332" s="5">
        <v>21181</v>
      </c>
      <c r="E332" s="3" t="s">
        <v>653</v>
      </c>
      <c r="F332" s="20" t="str">
        <f>IF(J332="M",VLOOKUP(K332,'calcolo CAT 2020'!$A$1:$B$96,2,FALSE),VLOOKUP(K332,'calcolo CAT 2020'!$A$1:$B$96,2,FALSE))</f>
        <v>SM60</v>
      </c>
      <c r="G332" s="19" t="s">
        <v>855</v>
      </c>
      <c r="H332" s="11">
        <v>66</v>
      </c>
      <c r="I332" s="13" t="s">
        <v>122</v>
      </c>
      <c r="J332" s="9" t="s">
        <v>980</v>
      </c>
      <c r="K332" s="21">
        <f t="shared" si="38"/>
        <v>1957</v>
      </c>
    </row>
    <row r="333" spans="1:12" ht="30" customHeight="1">
      <c r="A333" s="6">
        <f t="shared" si="36"/>
        <v>332</v>
      </c>
      <c r="B333" s="3" t="s">
        <v>1022</v>
      </c>
      <c r="C333" s="14" t="s">
        <v>1021</v>
      </c>
      <c r="D333" s="5">
        <v>27479</v>
      </c>
      <c r="E333" s="3" t="s">
        <v>340</v>
      </c>
      <c r="F333" s="20" t="str">
        <f>IF(J333="M",VLOOKUP(K333,'calcolo CAT 2020'!$A$1:$B$96,2,FALSE),VLOOKUP(K333,'calcolo CAT 2020'!$A$1:$B$96,2,FALSE))</f>
        <v>SM45</v>
      </c>
      <c r="G333" s="18" t="s">
        <v>176</v>
      </c>
      <c r="H333" s="11">
        <v>176</v>
      </c>
      <c r="I333" s="13" t="s">
        <v>800</v>
      </c>
      <c r="J333" s="9" t="s">
        <v>980</v>
      </c>
      <c r="K333" s="21">
        <f t="shared" si="38"/>
        <v>1975</v>
      </c>
      <c r="L333"/>
    </row>
    <row r="334" spans="1:12" ht="30" customHeight="1">
      <c r="A334" s="6">
        <f t="shared" si="36"/>
        <v>333</v>
      </c>
      <c r="B334" s="3" t="s">
        <v>491</v>
      </c>
      <c r="C334" s="14" t="s">
        <v>489</v>
      </c>
      <c r="D334" s="5">
        <v>19060</v>
      </c>
      <c r="E334" s="3" t="s">
        <v>490</v>
      </c>
      <c r="F334" s="20" t="str">
        <f>IF(J334="M",VLOOKUP(K334,'calcolo CAT 2020'!$A$1:$B$96,2,FALSE),VLOOKUP(K334,'calcolo CAT 2020'!$A$1:$B$96,2,FALSE))</f>
        <v>SM65</v>
      </c>
      <c r="G334" s="18" t="s">
        <v>176</v>
      </c>
      <c r="H334" s="11">
        <v>272</v>
      </c>
      <c r="I334" s="13" t="s">
        <v>857</v>
      </c>
      <c r="J334" s="9" t="s">
        <v>980</v>
      </c>
      <c r="K334" s="21">
        <f t="shared" si="38"/>
        <v>1952</v>
      </c>
      <c r="L334"/>
    </row>
    <row r="335" spans="1:12" ht="30" customHeight="1">
      <c r="A335" s="6">
        <f t="shared" si="36"/>
        <v>334</v>
      </c>
      <c r="B335" s="3" t="s">
        <v>1002</v>
      </c>
      <c r="C335" s="4" t="s">
        <v>1007</v>
      </c>
      <c r="D335" s="5">
        <v>32703</v>
      </c>
      <c r="E335" s="14" t="s">
        <v>1008</v>
      </c>
      <c r="F335" s="20" t="str">
        <f>IF(J335="M",VLOOKUP(K335,'calcolo CAT 2020'!$A$1:$B$96,2,FALSE),VLOOKUP(K335,'calcolo CAT 2020'!$A$1:$B$96,2,FALSE))</f>
        <v>SM</v>
      </c>
      <c r="G335" s="32" t="s">
        <v>317</v>
      </c>
      <c r="H335" s="11">
        <v>573</v>
      </c>
      <c r="I335" s="4" t="s">
        <v>98</v>
      </c>
      <c r="J335" s="9" t="s">
        <v>980</v>
      </c>
      <c r="K335" s="21">
        <f t="shared" si="38"/>
        <v>1989</v>
      </c>
      <c r="L335"/>
    </row>
    <row r="336" spans="1:12" ht="30" customHeight="1">
      <c r="A336" s="6">
        <f t="shared" si="36"/>
        <v>335</v>
      </c>
      <c r="B336" s="3" t="s">
        <v>514</v>
      </c>
      <c r="C336" s="14" t="s">
        <v>269</v>
      </c>
      <c r="D336" s="5">
        <v>25234</v>
      </c>
      <c r="E336" s="3" t="s">
        <v>207</v>
      </c>
      <c r="F336" s="20" t="str">
        <f>IF(J336="M",VLOOKUP(K336,'calcolo CAT 2020'!$A$1:$B$96,2,FALSE),VLOOKUP(K336,'calcolo CAT 2020'!$A$1:$B$96,2,FALSE))</f>
        <v>SM50</v>
      </c>
      <c r="G336" s="18" t="s">
        <v>176</v>
      </c>
      <c r="H336" s="11">
        <v>134</v>
      </c>
      <c r="I336" s="13" t="s">
        <v>935</v>
      </c>
      <c r="J336" s="9" t="s">
        <v>980</v>
      </c>
      <c r="K336" s="21">
        <f t="shared" si="38"/>
        <v>1969</v>
      </c>
      <c r="L336"/>
    </row>
    <row r="337" spans="1:11" ht="30" customHeight="1">
      <c r="A337" s="6">
        <f t="shared" si="36"/>
        <v>336</v>
      </c>
      <c r="B337" s="3" t="s">
        <v>514</v>
      </c>
      <c r="C337" s="4" t="s">
        <v>201</v>
      </c>
      <c r="D337" s="5">
        <v>20741</v>
      </c>
      <c r="E337" s="3" t="s">
        <v>207</v>
      </c>
      <c r="F337" s="20" t="str">
        <f>IF(J337="M",VLOOKUP(K337,'calcolo CAT 2020'!$A$1:$B$96,2,FALSE),VLOOKUP(K337,'calcolo CAT 2020'!$A$1:$B$96,2,FALSE))</f>
        <v>SM60</v>
      </c>
      <c r="G337" s="18" t="s">
        <v>176</v>
      </c>
      <c r="H337" s="11">
        <v>135</v>
      </c>
      <c r="I337" s="12" t="s">
        <v>857</v>
      </c>
      <c r="J337" s="9" t="s">
        <v>980</v>
      </c>
      <c r="K337" s="21">
        <f t="shared" si="38"/>
        <v>1956</v>
      </c>
    </row>
    <row r="338" spans="1:11" ht="30" customHeight="1">
      <c r="A338" s="6">
        <f t="shared" si="36"/>
        <v>337</v>
      </c>
      <c r="B338" s="3" t="s">
        <v>256</v>
      </c>
      <c r="C338" s="4" t="s">
        <v>964</v>
      </c>
      <c r="D338" s="5">
        <v>30363</v>
      </c>
      <c r="E338" s="3" t="s">
        <v>965</v>
      </c>
      <c r="F338" s="20" t="str">
        <f>IF(J338="M",VLOOKUP(K338,'calcolo CAT 2020'!$A$1:$B$96,2,FALSE),VLOOKUP(K338,'calcolo CAT 2020'!$A$1:$B$96,2,FALSE))</f>
        <v>SM35</v>
      </c>
      <c r="G338" s="18" t="s">
        <v>176</v>
      </c>
      <c r="H338" s="11">
        <v>591</v>
      </c>
      <c r="I338" s="13" t="s">
        <v>857</v>
      </c>
      <c r="J338" s="9" t="s">
        <v>980</v>
      </c>
      <c r="K338" s="21">
        <f t="shared" si="38"/>
        <v>1983</v>
      </c>
    </row>
    <row r="339" spans="1:11" ht="30" customHeight="1">
      <c r="A339" s="6">
        <f t="shared" si="36"/>
        <v>338</v>
      </c>
      <c r="B339" s="3" t="s">
        <v>227</v>
      </c>
      <c r="C339" s="4" t="s">
        <v>550</v>
      </c>
      <c r="D339" s="5">
        <v>24243</v>
      </c>
      <c r="E339" s="3" t="s">
        <v>707</v>
      </c>
      <c r="F339" s="4" t="str">
        <f>IF(J339="M",VLOOKUP(K339,'calcolo CAT 2020'!$A$1:$C$95,2,FALSE),VLOOKUP(K339,'calcolo CAT 2020'!$A$1:$C$95,3,FALSE))</f>
        <v>SM50</v>
      </c>
      <c r="G339" s="18" t="s">
        <v>176</v>
      </c>
      <c r="H339" s="11">
        <v>214</v>
      </c>
      <c r="I339" s="12" t="s">
        <v>122</v>
      </c>
      <c r="J339" s="9" t="s">
        <v>980</v>
      </c>
      <c r="K339" s="21">
        <f>IF(D339=0," ",YEAR(D339))</f>
        <v>1966</v>
      </c>
    </row>
    <row r="340" spans="1:11" ht="30" customHeight="1">
      <c r="A340" s="6">
        <f t="shared" si="36"/>
        <v>339</v>
      </c>
      <c r="B340" s="3" t="s">
        <v>620</v>
      </c>
      <c r="C340" s="28" t="s">
        <v>619</v>
      </c>
      <c r="D340" s="5">
        <v>24487</v>
      </c>
      <c r="E340" s="3" t="s">
        <v>24</v>
      </c>
      <c r="F340" s="4" t="str">
        <f>IF(J340="M",VLOOKUP(K340,'calcolo CAT 2020'!$A$1:$C$95,2,FALSE),VLOOKUP(K340,'calcolo CAT 2020'!$A$1:$C$95,3,FALSE))</f>
        <v>SF50</v>
      </c>
      <c r="G340" s="18" t="s">
        <v>176</v>
      </c>
      <c r="H340" s="11">
        <v>584</v>
      </c>
      <c r="I340" s="13" t="s">
        <v>857</v>
      </c>
      <c r="J340" s="9" t="s">
        <v>883</v>
      </c>
      <c r="K340" s="21">
        <f>IF(D340=0," ",YEAR(D340))</f>
        <v>1967</v>
      </c>
    </row>
    <row r="341" spans="1:11" ht="30" customHeight="1">
      <c r="A341" s="6">
        <f t="shared" si="36"/>
        <v>340</v>
      </c>
      <c r="B341" s="3" t="s">
        <v>474</v>
      </c>
      <c r="C341" s="4" t="s">
        <v>473</v>
      </c>
      <c r="D341" s="5">
        <v>25215</v>
      </c>
      <c r="E341" s="3" t="s">
        <v>475</v>
      </c>
      <c r="F341" s="4" t="str">
        <f>IF(J341="M",VLOOKUP(K341,'calcolo CAT 2020'!$A$1:$C$95,2,FALSE),VLOOKUP(K341,'calcolo CAT 2020'!$A$1:$C$95,3,FALSE))</f>
        <v>SM50</v>
      </c>
      <c r="G341" s="19" t="s">
        <v>855</v>
      </c>
      <c r="H341" s="11">
        <v>350</v>
      </c>
      <c r="I341" s="12" t="s">
        <v>857</v>
      </c>
      <c r="J341" s="9" t="s">
        <v>980</v>
      </c>
      <c r="K341" s="21">
        <f>IF(D341=0," ",YEAR(D341))</f>
        <v>1969</v>
      </c>
    </row>
    <row r="342" spans="1:12" ht="30" customHeight="1">
      <c r="A342" s="6">
        <f t="shared" si="36"/>
        <v>341</v>
      </c>
      <c r="B342" s="3" t="s">
        <v>86</v>
      </c>
      <c r="C342" s="4" t="s">
        <v>306</v>
      </c>
      <c r="D342" s="5">
        <v>29000</v>
      </c>
      <c r="E342" s="3" t="s">
        <v>827</v>
      </c>
      <c r="F342" s="20" t="str">
        <f>IF(J342="M",VLOOKUP(K342,'[1]calcolo CAT 2019'!$A$1:$C$100,2,FALSE),VLOOKUP(K342,'[1]calcolo CAT 2019'!$A$1:$C$100,3,FALSE))</f>
        <v>SM40</v>
      </c>
      <c r="G342" s="18" t="s">
        <v>176</v>
      </c>
      <c r="H342" s="11">
        <v>358</v>
      </c>
      <c r="I342" s="13" t="s">
        <v>923</v>
      </c>
      <c r="J342" s="9" t="s">
        <v>980</v>
      </c>
      <c r="K342" s="21">
        <f>IF(D342=0," ",YEAR(D342))</f>
        <v>1979</v>
      </c>
      <c r="L342"/>
    </row>
    <row r="343" spans="1:11" ht="30" customHeight="1">
      <c r="A343" s="6">
        <f t="shared" si="36"/>
        <v>342</v>
      </c>
      <c r="B343" s="3" t="s">
        <v>514</v>
      </c>
      <c r="C343" s="28" t="s">
        <v>1</v>
      </c>
      <c r="D343" s="5">
        <v>18822</v>
      </c>
      <c r="E343" s="3" t="s">
        <v>207</v>
      </c>
      <c r="F343" s="4" t="str">
        <f>IF(J343="M",VLOOKUP(K343,'calcolo CAT 2020'!$A$1:$C$95,2,FALSE),VLOOKUP(K343,'calcolo CAT 2020'!$A$1:$C$95,3,FALSE))</f>
        <v>SF65</v>
      </c>
      <c r="G343" s="18" t="s">
        <v>176</v>
      </c>
      <c r="H343" s="11">
        <v>136</v>
      </c>
      <c r="I343" s="13" t="s">
        <v>800</v>
      </c>
      <c r="J343" s="9" t="s">
        <v>883</v>
      </c>
      <c r="K343" s="21">
        <f aca="true" t="shared" si="39" ref="K343:K350">IF(D343=0," ",YEAR(D343))</f>
        <v>1951</v>
      </c>
    </row>
    <row r="344" spans="1:11" ht="30" customHeight="1">
      <c r="A344" s="6">
        <f t="shared" si="36"/>
        <v>343</v>
      </c>
      <c r="B344" s="3" t="s">
        <v>1022</v>
      </c>
      <c r="C344" s="17" t="s">
        <v>432</v>
      </c>
      <c r="D344" s="5">
        <v>28246</v>
      </c>
      <c r="E344" s="3" t="s">
        <v>207</v>
      </c>
      <c r="F344" s="4" t="str">
        <f>IF(J344="M",VLOOKUP(K344,'calcolo CAT 2020'!$A$1:$C$95,2,FALSE),VLOOKUP(K344,'calcolo CAT 2020'!$A$1:$C$95,3,FALSE))</f>
        <v>SF40</v>
      </c>
      <c r="G344" s="18" t="s">
        <v>176</v>
      </c>
      <c r="H344" s="11">
        <v>179</v>
      </c>
      <c r="I344" s="13" t="s">
        <v>630</v>
      </c>
      <c r="J344" s="9" t="s">
        <v>883</v>
      </c>
      <c r="K344" s="21">
        <f t="shared" si="39"/>
        <v>1977</v>
      </c>
    </row>
    <row r="345" spans="1:11" ht="30" customHeight="1">
      <c r="A345" s="6">
        <f t="shared" si="36"/>
        <v>344</v>
      </c>
      <c r="B345" s="3" t="s">
        <v>1022</v>
      </c>
      <c r="C345" s="4" t="s">
        <v>774</v>
      </c>
      <c r="D345" s="5">
        <v>27376</v>
      </c>
      <c r="E345" s="3" t="s">
        <v>934</v>
      </c>
      <c r="F345" s="4" t="str">
        <f>IF(J345="M",VLOOKUP(K345,'calcolo CAT 2020'!$A$1:$C$95,2,FALSE),VLOOKUP(K345,'calcolo CAT 2020'!$A$1:$C$95,3,FALSE))</f>
        <v>SM45</v>
      </c>
      <c r="G345" s="18" t="s">
        <v>176</v>
      </c>
      <c r="H345" s="11">
        <v>187</v>
      </c>
      <c r="I345" s="12" t="s">
        <v>935</v>
      </c>
      <c r="J345" s="9" t="s">
        <v>980</v>
      </c>
      <c r="K345" s="21">
        <f t="shared" si="39"/>
        <v>1974</v>
      </c>
    </row>
    <row r="346" spans="1:11" ht="30" customHeight="1">
      <c r="A346" s="6">
        <f t="shared" si="36"/>
        <v>345</v>
      </c>
      <c r="B346" s="3" t="s">
        <v>1025</v>
      </c>
      <c r="C346" s="14" t="s">
        <v>1028</v>
      </c>
      <c r="D346" s="5">
        <v>24025</v>
      </c>
      <c r="E346" s="3" t="s">
        <v>1027</v>
      </c>
      <c r="F346" s="4" t="str">
        <f>IF(J346="M",VLOOKUP(K346,'calcolo CAT 2020'!$A$1:$C$95,2,FALSE),VLOOKUP(K346,'calcolo CAT 2020'!$A$1:$C$95,3,FALSE))</f>
        <v>SM55</v>
      </c>
      <c r="G346" s="18" t="s">
        <v>176</v>
      </c>
      <c r="H346" s="11">
        <v>298</v>
      </c>
      <c r="I346" s="13" t="s">
        <v>857</v>
      </c>
      <c r="J346" s="9" t="s">
        <v>980</v>
      </c>
      <c r="K346" s="21">
        <f t="shared" si="39"/>
        <v>1965</v>
      </c>
    </row>
    <row r="347" spans="1:12" ht="30" customHeight="1">
      <c r="A347" s="6">
        <f t="shared" si="36"/>
        <v>346</v>
      </c>
      <c r="B347" s="3" t="s">
        <v>986</v>
      </c>
      <c r="C347" s="28" t="s">
        <v>288</v>
      </c>
      <c r="D347" s="5">
        <v>20815</v>
      </c>
      <c r="E347" s="3" t="s">
        <v>985</v>
      </c>
      <c r="F347" s="4" t="str">
        <f>IF(J347="M",VLOOKUP(K347,'calcolo CAT 2020'!$A$1:$C$95,2,FALSE),VLOOKUP(K347,'calcolo CAT 2020'!$A$1:$C$95,3,FALSE))</f>
        <v>SF60</v>
      </c>
      <c r="G347" s="18" t="s">
        <v>176</v>
      </c>
      <c r="H347" s="11">
        <v>320</v>
      </c>
      <c r="I347" s="13" t="s">
        <v>935</v>
      </c>
      <c r="J347" s="9" t="s">
        <v>883</v>
      </c>
      <c r="K347" s="21">
        <f t="shared" si="39"/>
        <v>1956</v>
      </c>
      <c r="L347"/>
    </row>
    <row r="348" spans="1:11" ht="30" customHeight="1">
      <c r="A348" s="6">
        <f t="shared" si="36"/>
        <v>347</v>
      </c>
      <c r="B348" s="3" t="s">
        <v>595</v>
      </c>
      <c r="C348" s="4" t="s">
        <v>594</v>
      </c>
      <c r="D348" s="5">
        <v>30905</v>
      </c>
      <c r="E348" s="3" t="s">
        <v>916</v>
      </c>
      <c r="F348" s="4" t="str">
        <f>IF(J348="M",VLOOKUP(K348,'calcolo CAT 2020'!$A$1:$C$95,2,FALSE),VLOOKUP(K348,'calcolo CAT 2020'!$A$1:$C$95,3,FALSE))</f>
        <v>SM35</v>
      </c>
      <c r="G348" s="18" t="s">
        <v>176</v>
      </c>
      <c r="H348" s="15">
        <v>88</v>
      </c>
      <c r="I348" s="13" t="s">
        <v>920</v>
      </c>
      <c r="J348" s="9" t="s">
        <v>980</v>
      </c>
      <c r="K348" s="21">
        <f t="shared" si="39"/>
        <v>1984</v>
      </c>
    </row>
    <row r="349" spans="1:11" ht="30" customHeight="1">
      <c r="A349" s="6">
        <f t="shared" si="36"/>
        <v>348</v>
      </c>
      <c r="B349" s="3" t="s">
        <v>152</v>
      </c>
      <c r="C349" s="17" t="s">
        <v>151</v>
      </c>
      <c r="D349" s="5">
        <v>24230</v>
      </c>
      <c r="E349" s="3" t="s">
        <v>153</v>
      </c>
      <c r="F349" s="4" t="str">
        <f>IF(J349="M",VLOOKUP(K349,'calcolo CAT 2020'!$A$1:$C$95,2,FALSE),VLOOKUP(K349,'calcolo CAT 2020'!$A$1:$C$95,3,FALSE))</f>
        <v>SF50</v>
      </c>
      <c r="G349" s="18" t="s">
        <v>176</v>
      </c>
      <c r="H349" s="11">
        <v>276</v>
      </c>
      <c r="I349" s="13" t="s">
        <v>923</v>
      </c>
      <c r="J349" s="9" t="s">
        <v>883</v>
      </c>
      <c r="K349" s="21">
        <f t="shared" si="39"/>
        <v>1966</v>
      </c>
    </row>
    <row r="350" spans="1:11" ht="30" customHeight="1">
      <c r="A350" s="6">
        <f t="shared" si="36"/>
        <v>349</v>
      </c>
      <c r="B350" s="3" t="s">
        <v>983</v>
      </c>
      <c r="C350" s="4" t="s">
        <v>138</v>
      </c>
      <c r="D350" s="5">
        <v>24803</v>
      </c>
      <c r="E350" s="3" t="s">
        <v>139</v>
      </c>
      <c r="F350" s="20" t="str">
        <f>IF(J350="M",VLOOKUP(K350,'calcolo CAT 2020'!$A$1:$B$96,2,FALSE),VLOOKUP(K350,'calcolo CAT 2020'!$A$1:$B$96,2,FALSE))</f>
        <v>SM50</v>
      </c>
      <c r="G350" s="18" t="s">
        <v>176</v>
      </c>
      <c r="H350" s="11">
        <v>539</v>
      </c>
      <c r="I350" s="13" t="s">
        <v>122</v>
      </c>
      <c r="J350" s="9" t="s">
        <v>980</v>
      </c>
      <c r="K350" s="21">
        <f t="shared" si="39"/>
        <v>1967</v>
      </c>
    </row>
    <row r="351" spans="1:11" ht="30" customHeight="1">
      <c r="A351" s="6">
        <f t="shared" si="36"/>
        <v>350</v>
      </c>
      <c r="B351" s="3" t="s">
        <v>1032</v>
      </c>
      <c r="C351" s="14" t="s">
        <v>572</v>
      </c>
      <c r="D351" s="5">
        <v>26023</v>
      </c>
      <c r="E351" s="3" t="s">
        <v>484</v>
      </c>
      <c r="F351" s="20" t="str">
        <f>IF(J351="M",VLOOKUP(K351,'calcolo CAT 2020'!$A$1:$B$96,2,FALSE),VLOOKUP(K351,'calcolo CAT 2020'!$A$1:$B$96,2,FALSE))</f>
        <v>SM45</v>
      </c>
      <c r="G351" s="18" t="s">
        <v>176</v>
      </c>
      <c r="H351" s="11">
        <v>260</v>
      </c>
      <c r="I351" s="13" t="s">
        <v>930</v>
      </c>
      <c r="J351" s="9" t="s">
        <v>980</v>
      </c>
      <c r="K351" s="21">
        <f>IF(D351=0," ",YEAR(D351))</f>
        <v>1971</v>
      </c>
    </row>
    <row r="352" spans="1:12" ht="30" customHeight="1">
      <c r="A352" s="6">
        <f t="shared" si="36"/>
        <v>351</v>
      </c>
      <c r="B352" s="3" t="s">
        <v>278</v>
      </c>
      <c r="C352" s="14" t="s">
        <v>638</v>
      </c>
      <c r="D352" s="5">
        <v>22160</v>
      </c>
      <c r="E352" s="3" t="s">
        <v>275</v>
      </c>
      <c r="F352" s="20" t="str">
        <f>IF(J352="M",VLOOKUP(K352,'calcolo CAT 2020'!$A$1:$B$96,2,FALSE),VLOOKUP(K352,'calcolo CAT 2020'!$A$1:$B$96,2,FALSE))</f>
        <v>SM60</v>
      </c>
      <c r="G352" s="18" t="s">
        <v>176</v>
      </c>
      <c r="H352" s="11">
        <v>479</v>
      </c>
      <c r="I352" s="13" t="s">
        <v>923</v>
      </c>
      <c r="J352" s="9" t="s">
        <v>980</v>
      </c>
      <c r="K352" s="21">
        <f>IF(D352=0," ",YEAR(D352))</f>
        <v>1960</v>
      </c>
      <c r="L352"/>
    </row>
    <row r="353" spans="1:11" ht="30" customHeight="1">
      <c r="A353" s="6">
        <f t="shared" si="36"/>
        <v>352</v>
      </c>
      <c r="B353" s="3" t="s">
        <v>645</v>
      </c>
      <c r="C353" s="17" t="s">
        <v>698</v>
      </c>
      <c r="D353" s="5">
        <v>28085</v>
      </c>
      <c r="E353" s="3" t="s">
        <v>5</v>
      </c>
      <c r="F353" s="4" t="str">
        <f>IF(J353="M",VLOOKUP(K353,'calcolo CAT 2020'!$A$1:$C$95,2,FALSE),VLOOKUP(K353,'calcolo CAT 2020'!$A$1:$C$95,3,FALSE))</f>
        <v>SF40</v>
      </c>
      <c r="G353" s="18" t="s">
        <v>176</v>
      </c>
      <c r="H353" s="15">
        <v>100</v>
      </c>
      <c r="I353" s="13" t="s">
        <v>857</v>
      </c>
      <c r="J353" s="9" t="s">
        <v>883</v>
      </c>
      <c r="K353" s="21">
        <f>IF(D353=0," ",YEAR(D353))</f>
        <v>1976</v>
      </c>
    </row>
    <row r="354" spans="1:11" ht="30" customHeight="1">
      <c r="A354" s="6">
        <f t="shared" si="36"/>
        <v>353</v>
      </c>
      <c r="B354" s="3" t="s">
        <v>316</v>
      </c>
      <c r="C354" s="4" t="s">
        <v>393</v>
      </c>
      <c r="D354" s="5">
        <v>27273</v>
      </c>
      <c r="E354" s="3" t="s">
        <v>392</v>
      </c>
      <c r="F354" s="4" t="str">
        <f>IF(J354="M",VLOOKUP(K354,'calcolo CAT 2020'!$A$1:$C$95,2,FALSE),VLOOKUP(K354,'calcolo CAT 2020'!$A$1:$C$95,3,FALSE))</f>
        <v>SM45</v>
      </c>
      <c r="G354" s="18" t="s">
        <v>176</v>
      </c>
      <c r="H354" s="11">
        <v>373</v>
      </c>
      <c r="I354" s="13" t="s">
        <v>923</v>
      </c>
      <c r="J354" s="9" t="s">
        <v>980</v>
      </c>
      <c r="K354" s="21">
        <f>IF(D354=0," ",YEAR(D354))</f>
        <v>1974</v>
      </c>
    </row>
    <row r="355" spans="1:11" ht="30" customHeight="1">
      <c r="A355" s="6">
        <f t="shared" si="36"/>
        <v>354</v>
      </c>
      <c r="B355" s="3" t="s">
        <v>514</v>
      </c>
      <c r="C355" s="28" t="s">
        <v>3</v>
      </c>
      <c r="D355" s="5">
        <v>28059</v>
      </c>
      <c r="E355" s="3" t="s">
        <v>207</v>
      </c>
      <c r="F355" s="4" t="str">
        <f>IF(J355="M",VLOOKUP(K355,'calcolo CAT 2020'!$A$1:$C$95,2,FALSE),VLOOKUP(K355,'calcolo CAT 2020'!$A$1:$C$95,3,FALSE))</f>
        <v>SF40</v>
      </c>
      <c r="G355" s="18" t="s">
        <v>176</v>
      </c>
      <c r="H355" s="11">
        <v>137</v>
      </c>
      <c r="I355" s="13" t="s">
        <v>88</v>
      </c>
      <c r="J355" s="9" t="s">
        <v>883</v>
      </c>
      <c r="K355" s="21">
        <f aca="true" t="shared" si="40" ref="K355:K361">IF(D355=0," ",YEAR(D355))</f>
        <v>1976</v>
      </c>
    </row>
    <row r="356" spans="1:11" ht="30" customHeight="1">
      <c r="A356" s="6">
        <f t="shared" si="36"/>
        <v>355</v>
      </c>
      <c r="B356" s="3" t="s">
        <v>986</v>
      </c>
      <c r="C356" s="4" t="s">
        <v>68</v>
      </c>
      <c r="D356" s="5">
        <v>29037</v>
      </c>
      <c r="E356" s="3" t="s">
        <v>65</v>
      </c>
      <c r="F356" s="20" t="str">
        <f>IF(J356="M",VLOOKUP(K356,'calcolo CAT 2020'!$A$1:$B$96,2,FALSE),VLOOKUP(K356,'calcolo CAT 2020'!$A$1:$B$96,2,FALSE))</f>
        <v>SM40</v>
      </c>
      <c r="G356" s="18" t="s">
        <v>176</v>
      </c>
      <c r="H356" s="11">
        <v>455</v>
      </c>
      <c r="I356" s="13" t="s">
        <v>923</v>
      </c>
      <c r="J356" s="9" t="s">
        <v>980</v>
      </c>
      <c r="K356" s="21">
        <f t="shared" si="40"/>
        <v>1979</v>
      </c>
    </row>
    <row r="357" spans="1:11" ht="30" customHeight="1">
      <c r="A357" s="6">
        <f t="shared" si="36"/>
        <v>356</v>
      </c>
      <c r="B357" s="3" t="s">
        <v>51</v>
      </c>
      <c r="C357" s="17" t="s">
        <v>1033</v>
      </c>
      <c r="D357" s="5">
        <v>30393</v>
      </c>
      <c r="E357" s="3" t="s">
        <v>207</v>
      </c>
      <c r="F357" s="4" t="str">
        <f>IF(J357="M",VLOOKUP(K357,'calcolo CAT 2020'!$A$1:$C$95,2,FALSE),VLOOKUP(K357,'calcolo CAT 2020'!$A$1:$C$95,3,FALSE))</f>
        <v>SF35</v>
      </c>
      <c r="G357" s="18" t="s">
        <v>176</v>
      </c>
      <c r="H357" s="11">
        <v>223</v>
      </c>
      <c r="I357" s="13" t="s">
        <v>112</v>
      </c>
      <c r="J357" s="9" t="s">
        <v>883</v>
      </c>
      <c r="K357" s="21">
        <f t="shared" si="40"/>
        <v>1983</v>
      </c>
    </row>
    <row r="358" spans="1:11" ht="30" customHeight="1">
      <c r="A358" s="6">
        <f t="shared" si="36"/>
        <v>357</v>
      </c>
      <c r="B358" s="3" t="s">
        <v>384</v>
      </c>
      <c r="C358" s="28" t="s">
        <v>566</v>
      </c>
      <c r="D358" s="5">
        <v>30810</v>
      </c>
      <c r="E358" s="3" t="s">
        <v>484</v>
      </c>
      <c r="F358" s="4" t="str">
        <f>IF(J358="M",VLOOKUP(K358,'calcolo CAT 2020'!$A$1:$C$95,2,FALSE),VLOOKUP(K358,'calcolo CAT 2020'!$A$1:$C$95,3,FALSE))</f>
        <v>SF35</v>
      </c>
      <c r="G358" s="18" t="s">
        <v>176</v>
      </c>
      <c r="H358" s="11">
        <v>261</v>
      </c>
      <c r="I358" s="13" t="s">
        <v>930</v>
      </c>
      <c r="J358" s="9" t="s">
        <v>883</v>
      </c>
      <c r="K358" s="21">
        <f t="shared" si="40"/>
        <v>1984</v>
      </c>
    </row>
    <row r="359" spans="1:11" ht="30" customHeight="1">
      <c r="A359" s="6">
        <f t="shared" si="36"/>
        <v>358</v>
      </c>
      <c r="B359" s="3" t="s">
        <v>384</v>
      </c>
      <c r="C359" s="14" t="s">
        <v>567</v>
      </c>
      <c r="D359" s="5">
        <v>22635</v>
      </c>
      <c r="E359" s="3" t="s">
        <v>484</v>
      </c>
      <c r="F359" s="20" t="str">
        <f>IF(J359="M",VLOOKUP(K359,'calcolo CAT 2020'!$A$1:$B$96,2,FALSE),VLOOKUP(K359,'calcolo CAT 2020'!$A$1:$B$96,2,FALSE))</f>
        <v>SM55</v>
      </c>
      <c r="G359" s="18" t="s">
        <v>176</v>
      </c>
      <c r="H359" s="11">
        <v>262</v>
      </c>
      <c r="I359" s="13" t="s">
        <v>930</v>
      </c>
      <c r="J359" s="9" t="s">
        <v>980</v>
      </c>
      <c r="K359" s="21">
        <f t="shared" si="40"/>
        <v>1961</v>
      </c>
    </row>
    <row r="360" spans="1:11" ht="30" customHeight="1">
      <c r="A360" s="6">
        <f t="shared" si="36"/>
        <v>359</v>
      </c>
      <c r="B360" s="3" t="s">
        <v>514</v>
      </c>
      <c r="C360" s="28" t="s">
        <v>4</v>
      </c>
      <c r="D360" s="5">
        <v>32737</v>
      </c>
      <c r="E360" s="3" t="s">
        <v>207</v>
      </c>
      <c r="F360" s="4" t="str">
        <f>IF(J360="M",VLOOKUP(K360,'calcolo CAT 2020'!$A$1:$C$95,2,FALSE),VLOOKUP(K360,'calcolo CAT 2020'!$A$1:$C$95,3,FALSE))</f>
        <v>SF</v>
      </c>
      <c r="G360" s="29" t="s">
        <v>45</v>
      </c>
      <c r="H360" s="11">
        <v>138</v>
      </c>
      <c r="I360" s="13" t="s">
        <v>935</v>
      </c>
      <c r="J360" s="9" t="s">
        <v>883</v>
      </c>
      <c r="K360" s="21">
        <f t="shared" si="40"/>
        <v>1989</v>
      </c>
    </row>
    <row r="361" spans="1:12" ht="30" customHeight="1">
      <c r="A361" s="6">
        <f t="shared" si="36"/>
        <v>360</v>
      </c>
      <c r="B361" s="3" t="s">
        <v>1044</v>
      </c>
      <c r="C361" s="36" t="s">
        <v>836</v>
      </c>
      <c r="D361" s="24">
        <v>22073</v>
      </c>
      <c r="E361" s="3" t="s">
        <v>425</v>
      </c>
      <c r="F361" s="4" t="str">
        <f>IF(J361="M",VLOOKUP(K361,'calcolo CAT 2020'!$A$1:$C$95,2,FALSE),VLOOKUP(K361,'calcolo CAT 2020'!$A$1:$C$95,3,FALSE))</f>
        <v>SM60</v>
      </c>
      <c r="G361" s="18" t="s">
        <v>176</v>
      </c>
      <c r="H361" s="15">
        <v>605</v>
      </c>
      <c r="I361" s="26" t="s">
        <v>857</v>
      </c>
      <c r="J361" s="9" t="s">
        <v>980</v>
      </c>
      <c r="K361" s="21">
        <f t="shared" si="40"/>
        <v>1960</v>
      </c>
      <c r="L361"/>
    </row>
    <row r="362" spans="1:11" ht="30" customHeight="1">
      <c r="A362" s="6">
        <f t="shared" si="36"/>
        <v>361</v>
      </c>
      <c r="B362" s="3" t="s">
        <v>47</v>
      </c>
      <c r="C362" s="4" t="s">
        <v>931</v>
      </c>
      <c r="D362" s="5">
        <v>26246</v>
      </c>
      <c r="E362" s="3" t="s">
        <v>32</v>
      </c>
      <c r="F362" s="4" t="str">
        <f>IF(J362="M",VLOOKUP(K362,'calcolo CAT 2020'!$A$1:$C$95,2,FALSE),VLOOKUP(K362,'calcolo CAT 2020'!$A$1:$C$95,3,FALSE))</f>
        <v>SM45</v>
      </c>
      <c r="G362" s="19" t="s">
        <v>855</v>
      </c>
      <c r="H362" s="11">
        <v>51</v>
      </c>
      <c r="I362" s="12" t="s">
        <v>63</v>
      </c>
      <c r="J362" s="9" t="s">
        <v>980</v>
      </c>
      <c r="K362" s="21">
        <f aca="true" t="shared" si="41" ref="K362:K368">IF(D362=0," ",YEAR(D362))</f>
        <v>1971</v>
      </c>
    </row>
    <row r="363" spans="1:11" ht="30" customHeight="1">
      <c r="A363" s="6">
        <f t="shared" si="36"/>
        <v>362</v>
      </c>
      <c r="B363" s="3" t="s">
        <v>750</v>
      </c>
      <c r="C363" s="28" t="s">
        <v>972</v>
      </c>
      <c r="D363" s="5">
        <v>27830</v>
      </c>
      <c r="E363" s="3" t="s">
        <v>207</v>
      </c>
      <c r="F363" s="4" t="str">
        <f>IF(J363="M",VLOOKUP(K363,'calcolo CAT 2020'!$A$1:$C$95,2,FALSE),VLOOKUP(K363,'calcolo CAT 2020'!$A$1:$C$95,3,FALSE))</f>
        <v>SF40</v>
      </c>
      <c r="G363" s="18" t="s">
        <v>176</v>
      </c>
      <c r="H363" s="11">
        <v>224</v>
      </c>
      <c r="I363" s="13" t="s">
        <v>112</v>
      </c>
      <c r="J363" s="9" t="s">
        <v>883</v>
      </c>
      <c r="K363" s="21">
        <f t="shared" si="41"/>
        <v>1976</v>
      </c>
    </row>
    <row r="364" spans="1:11" ht="30" customHeight="1">
      <c r="A364" s="6">
        <f t="shared" si="36"/>
        <v>363</v>
      </c>
      <c r="B364" s="3" t="s">
        <v>276</v>
      </c>
      <c r="C364" s="4" t="s">
        <v>639</v>
      </c>
      <c r="D364" s="5">
        <v>23765</v>
      </c>
      <c r="E364" s="3" t="s">
        <v>275</v>
      </c>
      <c r="F364" s="4" t="str">
        <f>IF(J364="M",VLOOKUP(K364,'calcolo CAT 2020'!$A$1:$C$95,2,FALSE),VLOOKUP(K364,'calcolo CAT 2020'!$A$1:$C$95,3,FALSE))</f>
        <v>SM55</v>
      </c>
      <c r="G364" s="18" t="s">
        <v>176</v>
      </c>
      <c r="H364" s="11">
        <v>480</v>
      </c>
      <c r="I364" s="13" t="s">
        <v>923</v>
      </c>
      <c r="J364" s="9" t="s">
        <v>980</v>
      </c>
      <c r="K364" s="21">
        <f t="shared" si="41"/>
        <v>1965</v>
      </c>
    </row>
    <row r="365" spans="1:11" ht="30" customHeight="1">
      <c r="A365" s="6">
        <f t="shared" si="36"/>
        <v>364</v>
      </c>
      <c r="B365" s="3" t="s">
        <v>986</v>
      </c>
      <c r="C365" s="4" t="s">
        <v>798</v>
      </c>
      <c r="D365" s="5">
        <v>23597</v>
      </c>
      <c r="E365" s="3" t="s">
        <v>65</v>
      </c>
      <c r="F365" s="4" t="str">
        <f>IF(J365="M",VLOOKUP(K365,'calcolo CAT 2020'!$A$1:$C$95,2,FALSE),VLOOKUP(K365,'calcolo CAT 2020'!$A$1:$C$95,3,FALSE))</f>
        <v>SM55</v>
      </c>
      <c r="G365" s="18" t="s">
        <v>176</v>
      </c>
      <c r="H365" s="11">
        <v>453</v>
      </c>
      <c r="I365" s="13" t="s">
        <v>923</v>
      </c>
      <c r="J365" s="9" t="s">
        <v>980</v>
      </c>
      <c r="K365" s="21">
        <f t="shared" si="41"/>
        <v>1964</v>
      </c>
    </row>
    <row r="366" spans="1:11" ht="30" customHeight="1">
      <c r="A366" s="6">
        <f t="shared" si="36"/>
        <v>365</v>
      </c>
      <c r="B366" s="3" t="s">
        <v>273</v>
      </c>
      <c r="C366" s="27" t="s">
        <v>272</v>
      </c>
      <c r="D366" s="5">
        <v>19885</v>
      </c>
      <c r="E366" s="25" t="s">
        <v>137</v>
      </c>
      <c r="F366" s="4" t="str">
        <f>IF(J366="M",VLOOKUP(K366,'calcolo CAT 2020'!$A$1:$C$95,2,FALSE),VLOOKUP(K366,'calcolo CAT 2020'!$A$1:$C$95,3,FALSE))</f>
        <v>SM65</v>
      </c>
      <c r="G366" s="18" t="s">
        <v>176</v>
      </c>
      <c r="H366" s="11">
        <v>154</v>
      </c>
      <c r="I366" s="13" t="s">
        <v>112</v>
      </c>
      <c r="J366" s="9" t="s">
        <v>980</v>
      </c>
      <c r="K366" s="21">
        <f t="shared" si="41"/>
        <v>1954</v>
      </c>
    </row>
    <row r="367" spans="1:11" ht="30" customHeight="1">
      <c r="A367" s="6">
        <f t="shared" si="36"/>
        <v>366</v>
      </c>
      <c r="B367" s="3" t="s">
        <v>986</v>
      </c>
      <c r="C367" s="17" t="s">
        <v>782</v>
      </c>
      <c r="D367" s="5">
        <v>22574</v>
      </c>
      <c r="E367" s="3" t="s">
        <v>65</v>
      </c>
      <c r="F367" s="4" t="str">
        <f>IF(J367="M",VLOOKUP(K367,'calcolo CAT 2020'!$A$1:$C$95,2,FALSE),VLOOKUP(K367,'calcolo CAT 2020'!$A$1:$C$95,3,FALSE))</f>
        <v>SF55</v>
      </c>
      <c r="G367" s="18" t="s">
        <v>176</v>
      </c>
      <c r="H367" s="11">
        <v>457</v>
      </c>
      <c r="I367" s="13" t="s">
        <v>923</v>
      </c>
      <c r="J367" s="9" t="s">
        <v>883</v>
      </c>
      <c r="K367" s="21">
        <f t="shared" si="41"/>
        <v>1961</v>
      </c>
    </row>
    <row r="368" spans="1:11" ht="30" customHeight="1">
      <c r="A368" s="6">
        <f t="shared" si="36"/>
        <v>367</v>
      </c>
      <c r="B368" s="3" t="s">
        <v>282</v>
      </c>
      <c r="C368" s="4" t="s">
        <v>974</v>
      </c>
      <c r="D368" s="5">
        <v>28378</v>
      </c>
      <c r="E368" s="3" t="s">
        <v>281</v>
      </c>
      <c r="F368" s="4" t="str">
        <f>IF(J368="M",VLOOKUP(K368,'calcolo CAT 2020'!$A$1:$C$95,2,FALSE),VLOOKUP(K368,'calcolo CAT 2020'!$A$1:$C$95,3,FALSE))</f>
        <v>SM40</v>
      </c>
      <c r="G368" s="18" t="s">
        <v>176</v>
      </c>
      <c r="H368" s="11">
        <v>624</v>
      </c>
      <c r="I368" s="13" t="s">
        <v>559</v>
      </c>
      <c r="J368" s="9" t="s">
        <v>980</v>
      </c>
      <c r="K368" s="21">
        <f t="shared" si="41"/>
        <v>1977</v>
      </c>
    </row>
    <row r="369" spans="1:11" ht="30" customHeight="1">
      <c r="A369" s="6">
        <f t="shared" si="36"/>
        <v>368</v>
      </c>
      <c r="B369" s="3" t="s">
        <v>211</v>
      </c>
      <c r="C369" s="14" t="s">
        <v>212</v>
      </c>
      <c r="D369" s="5">
        <v>26291</v>
      </c>
      <c r="E369" s="3" t="s">
        <v>1051</v>
      </c>
      <c r="F369" s="4" t="str">
        <f>IF(J369="M",VLOOKUP(K369,'calcolo CAT 2020'!$A$1:$C$95,2,FALSE),VLOOKUP(K369,'calcolo CAT 2020'!$A$1:$C$95,3,FALSE))</f>
        <v>SM45</v>
      </c>
      <c r="G369" s="18" t="s">
        <v>176</v>
      </c>
      <c r="H369" s="11">
        <v>275</v>
      </c>
      <c r="I369" s="12" t="s">
        <v>63</v>
      </c>
      <c r="J369" s="9" t="s">
        <v>980</v>
      </c>
      <c r="K369" s="21">
        <f aca="true" t="shared" si="42" ref="K369:K374">IF(D369=0," ",YEAR(D369))</f>
        <v>1971</v>
      </c>
    </row>
    <row r="370" spans="1:11" ht="30" customHeight="1">
      <c r="A370" s="6">
        <f t="shared" si="36"/>
        <v>369</v>
      </c>
      <c r="B370" s="3" t="s">
        <v>223</v>
      </c>
      <c r="C370" s="17" t="s">
        <v>224</v>
      </c>
      <c r="D370" s="5">
        <v>28699</v>
      </c>
      <c r="E370" s="3" t="s">
        <v>918</v>
      </c>
      <c r="F370" s="4" t="str">
        <f>IF(J370="M",VLOOKUP(K370,'calcolo CAT 2020'!$A$1:$C$95,2,FALSE),VLOOKUP(K370,'calcolo CAT 2020'!$A$1:$C$95,3,FALSE))</f>
        <v>SF40</v>
      </c>
      <c r="G370" s="18" t="s">
        <v>176</v>
      </c>
      <c r="H370" s="11">
        <v>91</v>
      </c>
      <c r="I370" s="13" t="s">
        <v>630</v>
      </c>
      <c r="J370" s="9" t="s">
        <v>883</v>
      </c>
      <c r="K370" s="21">
        <f t="shared" si="42"/>
        <v>1978</v>
      </c>
    </row>
    <row r="371" spans="1:11" ht="30" customHeight="1">
      <c r="A371" s="6">
        <f t="shared" si="36"/>
        <v>370</v>
      </c>
      <c r="B371" s="3" t="s">
        <v>900</v>
      </c>
      <c r="C371" s="4" t="s">
        <v>865</v>
      </c>
      <c r="D371" s="5">
        <v>27122</v>
      </c>
      <c r="E371" s="3" t="s">
        <v>899</v>
      </c>
      <c r="F371" s="4" t="str">
        <f>IF(J371="M",VLOOKUP(K371,'calcolo CAT 2020'!$A$1:$C$95,2,FALSE),VLOOKUP(K371,'calcolo CAT 2020'!$A$1:$C$95,3,FALSE))</f>
        <v>SM45</v>
      </c>
      <c r="G371" s="18" t="s">
        <v>176</v>
      </c>
      <c r="H371" s="11">
        <v>308</v>
      </c>
      <c r="I371" s="13" t="s">
        <v>800</v>
      </c>
      <c r="J371" s="9" t="s">
        <v>980</v>
      </c>
      <c r="K371" s="21">
        <f t="shared" si="42"/>
        <v>1974</v>
      </c>
    </row>
    <row r="372" spans="1:11" ht="30" customHeight="1">
      <c r="A372" s="6">
        <f t="shared" si="36"/>
        <v>371</v>
      </c>
      <c r="B372" s="3" t="s">
        <v>395</v>
      </c>
      <c r="C372" s="4" t="s">
        <v>917</v>
      </c>
      <c r="D372" s="5">
        <v>26731</v>
      </c>
      <c r="E372" s="3" t="s">
        <v>919</v>
      </c>
      <c r="F372" s="4" t="str">
        <f>IF(J372="M",VLOOKUP(K372,'calcolo CAT 2020'!$A$1:$C$95,2,FALSE),VLOOKUP(K372,'calcolo CAT 2020'!$A$1:$C$95,3,FALSE))</f>
        <v>SM45</v>
      </c>
      <c r="G372" s="19" t="s">
        <v>855</v>
      </c>
      <c r="H372" s="15">
        <v>33</v>
      </c>
      <c r="I372" s="13" t="s">
        <v>920</v>
      </c>
      <c r="J372" s="9" t="s">
        <v>980</v>
      </c>
      <c r="K372" s="21">
        <f t="shared" si="42"/>
        <v>1973</v>
      </c>
    </row>
    <row r="373" spans="1:11" ht="30" customHeight="1">
      <c r="A373" s="6">
        <f t="shared" si="36"/>
        <v>372</v>
      </c>
      <c r="B373" s="3" t="s">
        <v>382</v>
      </c>
      <c r="C373" s="4" t="s">
        <v>380</v>
      </c>
      <c r="D373" s="5">
        <v>22789</v>
      </c>
      <c r="E373" s="3" t="s">
        <v>381</v>
      </c>
      <c r="F373" s="4" t="str">
        <f>IF(J373="M",VLOOKUP(K373,'calcolo CAT 2020'!$A$1:$C$95,2,FALSE),VLOOKUP(K373,'calcolo CAT 2020'!$A$1:$C$95,3,FALSE))</f>
        <v>SM55</v>
      </c>
      <c r="G373" s="18" t="s">
        <v>176</v>
      </c>
      <c r="H373" s="11">
        <v>333</v>
      </c>
      <c r="I373" s="13" t="s">
        <v>857</v>
      </c>
      <c r="J373" s="9" t="s">
        <v>980</v>
      </c>
      <c r="K373" s="21">
        <f t="shared" si="42"/>
        <v>1962</v>
      </c>
    </row>
    <row r="374" spans="1:11" ht="30" customHeight="1">
      <c r="A374" s="6">
        <f t="shared" si="36"/>
        <v>373</v>
      </c>
      <c r="B374" s="3" t="s">
        <v>1040</v>
      </c>
      <c r="C374" s="14" t="s">
        <v>529</v>
      </c>
      <c r="D374" s="5">
        <v>25023</v>
      </c>
      <c r="E374" s="3" t="s">
        <v>530</v>
      </c>
      <c r="F374" s="4" t="str">
        <f>IF(J374="M",VLOOKUP(K374,'calcolo CAT 2020'!$A$1:$C$95,2,FALSE),VLOOKUP(K374,'calcolo CAT 2020'!$A$1:$C$95,3,FALSE))</f>
        <v>SM50</v>
      </c>
      <c r="G374" s="18" t="s">
        <v>176</v>
      </c>
      <c r="H374" s="11">
        <v>612</v>
      </c>
      <c r="I374" s="12" t="s">
        <v>122</v>
      </c>
      <c r="J374" s="9" t="s">
        <v>980</v>
      </c>
      <c r="K374" s="21">
        <f t="shared" si="42"/>
        <v>1968</v>
      </c>
    </row>
    <row r="375" spans="1:11" ht="30" customHeight="1">
      <c r="A375" s="6">
        <f t="shared" si="36"/>
        <v>374</v>
      </c>
      <c r="B375" s="3" t="s">
        <v>514</v>
      </c>
      <c r="C375" s="4" t="s">
        <v>859</v>
      </c>
      <c r="D375" s="5">
        <v>22633</v>
      </c>
      <c r="E375" s="3" t="s">
        <v>207</v>
      </c>
      <c r="F375" s="4" t="str">
        <f>IF(J375="M",VLOOKUP(K375,'calcolo CAT 2020'!$A$1:$C$95,2,FALSE),VLOOKUP(K375,'calcolo CAT 2020'!$A$1:$C$95,3,FALSE))</f>
        <v>SM55</v>
      </c>
      <c r="G375" s="18" t="s">
        <v>176</v>
      </c>
      <c r="H375" s="11">
        <v>151</v>
      </c>
      <c r="I375" s="13" t="s">
        <v>857</v>
      </c>
      <c r="J375" s="9" t="s">
        <v>980</v>
      </c>
      <c r="K375" s="21">
        <f>IF(D375=0," ",YEAR(D375))</f>
        <v>1961</v>
      </c>
    </row>
    <row r="376" spans="1:11" ht="30" customHeight="1">
      <c r="A376" s="6">
        <f t="shared" si="36"/>
        <v>375</v>
      </c>
      <c r="B376" s="3" t="s">
        <v>624</v>
      </c>
      <c r="C376" s="4" t="s">
        <v>625</v>
      </c>
      <c r="D376" s="5">
        <v>21678</v>
      </c>
      <c r="E376" s="3" t="s">
        <v>626</v>
      </c>
      <c r="F376" s="4" t="str">
        <f>IF(J376="M",VLOOKUP(K376,'calcolo CAT 2020'!$A$1:$C$95,2,FALSE),VLOOKUP(K376,'calcolo CAT 2020'!$A$1:$C$95,3,FALSE))</f>
        <v>SM60</v>
      </c>
      <c r="G376" s="19" t="s">
        <v>855</v>
      </c>
      <c r="H376" s="11">
        <v>47</v>
      </c>
      <c r="I376" s="12" t="s">
        <v>800</v>
      </c>
      <c r="J376" s="9" t="s">
        <v>980</v>
      </c>
      <c r="K376" s="21">
        <f>IF(D376=0," ",YEAR(D376))</f>
        <v>1959</v>
      </c>
    </row>
    <row r="377" spans="1:11" ht="30" customHeight="1">
      <c r="A377" s="6">
        <f t="shared" si="36"/>
        <v>376</v>
      </c>
      <c r="B377" s="3" t="s">
        <v>384</v>
      </c>
      <c r="C377" s="4" t="s">
        <v>414</v>
      </c>
      <c r="D377" s="5">
        <v>19823</v>
      </c>
      <c r="E377" s="3" t="s">
        <v>586</v>
      </c>
      <c r="F377" s="4" t="str">
        <f>IF(J377="M",VLOOKUP(K377,'calcolo CAT 2020'!$A$1:$C$95,2,FALSE),VLOOKUP(K377,'calcolo CAT 2020'!$A$1:$C$95,3,FALSE))</f>
        <v>SM65</v>
      </c>
      <c r="G377" s="18" t="s">
        <v>176</v>
      </c>
      <c r="H377" s="11">
        <v>229</v>
      </c>
      <c r="I377" s="13" t="s">
        <v>857</v>
      </c>
      <c r="J377" s="9" t="s">
        <v>980</v>
      </c>
      <c r="K377" s="21">
        <f>IF(D377=0," ",YEAR(D377))</f>
        <v>1954</v>
      </c>
    </row>
    <row r="378" spans="1:11" ht="30" customHeight="1">
      <c r="A378" s="6">
        <f t="shared" si="36"/>
        <v>377</v>
      </c>
      <c r="B378" s="3" t="s">
        <v>239</v>
      </c>
      <c r="C378" s="4" t="s">
        <v>960</v>
      </c>
      <c r="D378" s="5">
        <v>23449</v>
      </c>
      <c r="E378" s="3" t="s">
        <v>392</v>
      </c>
      <c r="F378" s="4" t="str">
        <f>IF(J378="M",VLOOKUP(K378,'calcolo CAT 2020'!$A$1:$C$95,2,FALSE),VLOOKUP(K378,'calcolo CAT 2020'!$A$1:$C$95,3,FALSE))</f>
        <v>SM55</v>
      </c>
      <c r="G378" s="18" t="s">
        <v>176</v>
      </c>
      <c r="H378" s="11">
        <v>379</v>
      </c>
      <c r="I378" s="13" t="s">
        <v>923</v>
      </c>
      <c r="J378" s="9" t="s">
        <v>980</v>
      </c>
      <c r="K378" s="21">
        <f>IF(D378=0," ",YEAR(D378))</f>
        <v>1964</v>
      </c>
    </row>
    <row r="379" spans="1:12" ht="30" customHeight="1">
      <c r="A379" s="6">
        <f t="shared" si="36"/>
        <v>378</v>
      </c>
      <c r="B379" s="3" t="s">
        <v>1002</v>
      </c>
      <c r="C379" s="14" t="s">
        <v>1009</v>
      </c>
      <c r="D379" s="5">
        <v>25391</v>
      </c>
      <c r="E379" s="3" t="s">
        <v>275</v>
      </c>
      <c r="F379" s="4" t="str">
        <f>IF(J379="M",VLOOKUP(K379,'calcolo CAT 2020'!$A$1:$C$95,2,FALSE),VLOOKUP(K379,'calcolo CAT 2020'!$A$1:$C$95,3,FALSE))</f>
        <v>SM50</v>
      </c>
      <c r="G379" s="18" t="s">
        <v>176</v>
      </c>
      <c r="H379" s="11">
        <v>485</v>
      </c>
      <c r="I379" s="13" t="s">
        <v>923</v>
      </c>
      <c r="J379" s="9" t="s">
        <v>980</v>
      </c>
      <c r="K379" s="21">
        <f>IF(D379=0," ",YEAR(D379))</f>
        <v>1969</v>
      </c>
      <c r="L379"/>
    </row>
    <row r="380" spans="1:12" ht="30" customHeight="1">
      <c r="A380" s="6">
        <f>A379+1</f>
        <v>379</v>
      </c>
      <c r="B380" s="3" t="s">
        <v>514</v>
      </c>
      <c r="C380" s="4" t="s">
        <v>560</v>
      </c>
      <c r="D380" s="5">
        <v>21472</v>
      </c>
      <c r="E380" s="3" t="s">
        <v>207</v>
      </c>
      <c r="F380" s="4" t="str">
        <f>IF(J380="M",VLOOKUP(K380,'calcolo CAT 2020'!$A$1:$C$95,2,FALSE),VLOOKUP(K380,'calcolo CAT 2020'!$A$1:$C$95,3,FALSE))</f>
        <v>SM60</v>
      </c>
      <c r="G380" s="23" t="s">
        <v>858</v>
      </c>
      <c r="H380" s="11">
        <v>7</v>
      </c>
      <c r="I380" s="12" t="s">
        <v>63</v>
      </c>
      <c r="J380" s="9" t="s">
        <v>980</v>
      </c>
      <c r="K380" s="21">
        <f aca="true" t="shared" si="43" ref="K380:K387">IF(D380=0," ",YEAR(D380))</f>
        <v>1958</v>
      </c>
      <c r="L380"/>
    </row>
    <row r="381" spans="1:11" ht="30" customHeight="1">
      <c r="A381" s="6">
        <f t="shared" si="36"/>
        <v>380</v>
      </c>
      <c r="B381" s="3" t="s">
        <v>645</v>
      </c>
      <c r="C381" s="4" t="s">
        <v>696</v>
      </c>
      <c r="D381" s="5">
        <v>26214</v>
      </c>
      <c r="E381" s="3" t="s">
        <v>697</v>
      </c>
      <c r="F381" s="4" t="str">
        <f>IF(J381="M",VLOOKUP(K381,'calcolo CAT 2020'!$A$1:$C$95,2,FALSE),VLOOKUP(K381,'calcolo CAT 2020'!$A$1:$C$95,3,FALSE))</f>
        <v>SM45</v>
      </c>
      <c r="G381" s="18" t="s">
        <v>176</v>
      </c>
      <c r="H381" s="11">
        <v>106</v>
      </c>
      <c r="I381" s="12" t="s">
        <v>923</v>
      </c>
      <c r="J381" s="9" t="s">
        <v>980</v>
      </c>
      <c r="K381" s="21">
        <f t="shared" si="43"/>
        <v>1971</v>
      </c>
    </row>
    <row r="382" spans="1:12" ht="30" customHeight="1">
      <c r="A382" s="6">
        <f aca="true" t="shared" si="44" ref="A382:A448">A381+1</f>
        <v>381</v>
      </c>
      <c r="B382" s="3" t="s">
        <v>276</v>
      </c>
      <c r="C382" s="4" t="s">
        <v>640</v>
      </c>
      <c r="D382" s="5">
        <v>26255</v>
      </c>
      <c r="E382" s="3" t="s">
        <v>275</v>
      </c>
      <c r="F382" s="4" t="str">
        <f>IF(J382="M",VLOOKUP(K382,'calcolo CAT 2020'!$A$1:$C$95,2,FALSE),VLOOKUP(K382,'calcolo CAT 2020'!$A$1:$C$95,3,FALSE))</f>
        <v>SM45</v>
      </c>
      <c r="G382" s="18" t="s">
        <v>176</v>
      </c>
      <c r="H382" s="11">
        <v>481</v>
      </c>
      <c r="I382" s="13" t="s">
        <v>923</v>
      </c>
      <c r="J382" s="9" t="s">
        <v>980</v>
      </c>
      <c r="K382" s="21">
        <f t="shared" si="43"/>
        <v>1971</v>
      </c>
      <c r="L382"/>
    </row>
    <row r="383" spans="1:12" ht="30" customHeight="1">
      <c r="A383" s="6">
        <f t="shared" si="44"/>
        <v>382</v>
      </c>
      <c r="B383" s="3" t="s">
        <v>725</v>
      </c>
      <c r="C383" s="4" t="s">
        <v>726</v>
      </c>
      <c r="D383" s="5">
        <v>22475</v>
      </c>
      <c r="E383" s="3" t="s">
        <v>37</v>
      </c>
      <c r="F383" s="4" t="str">
        <f>IF(J383="M",VLOOKUP(K383,'calcolo CAT 2020'!$A$1:$C$95,2,FALSE),VLOOKUP(K383,'calcolo CAT 2020'!$A$1:$C$95,3,FALSE))</f>
        <v>SM55</v>
      </c>
      <c r="G383" s="19" t="s">
        <v>855</v>
      </c>
      <c r="H383" s="11">
        <v>50</v>
      </c>
      <c r="I383" s="13" t="s">
        <v>935</v>
      </c>
      <c r="J383" s="9" t="s">
        <v>980</v>
      </c>
      <c r="K383" s="21">
        <f t="shared" si="43"/>
        <v>1961</v>
      </c>
      <c r="L383"/>
    </row>
    <row r="384" spans="1:11" ht="30" customHeight="1">
      <c r="A384" s="6">
        <f t="shared" si="44"/>
        <v>383</v>
      </c>
      <c r="B384" s="3" t="s">
        <v>447</v>
      </c>
      <c r="C384" s="28" t="s">
        <v>332</v>
      </c>
      <c r="D384" s="5">
        <v>22461</v>
      </c>
      <c r="E384" s="3" t="s">
        <v>333</v>
      </c>
      <c r="F384" s="4" t="str">
        <f>IF(J384="M",VLOOKUP(K384,'calcolo CAT 2020'!$A$1:$C$95,2,FALSE),VLOOKUP(K384,'calcolo CAT 2020'!$A$1:$C$95,3,FALSE))</f>
        <v>SF55</v>
      </c>
      <c r="G384" s="18" t="s">
        <v>176</v>
      </c>
      <c r="H384" s="11">
        <v>572</v>
      </c>
      <c r="I384" s="13" t="s">
        <v>857</v>
      </c>
      <c r="J384" s="9" t="s">
        <v>883</v>
      </c>
      <c r="K384" s="21">
        <f>IF(D384=0," ",YEAR(D384))</f>
        <v>1961</v>
      </c>
    </row>
    <row r="385" spans="1:12" ht="30" customHeight="1">
      <c r="A385" s="6">
        <f t="shared" si="44"/>
        <v>384</v>
      </c>
      <c r="B385" s="3" t="s">
        <v>597</v>
      </c>
      <c r="C385" s="14" t="s">
        <v>28</v>
      </c>
      <c r="D385" s="5">
        <v>28255</v>
      </c>
      <c r="E385" s="3" t="s">
        <v>207</v>
      </c>
      <c r="F385" s="20" t="str">
        <f>IF(J385="M",VLOOKUP(K385,'calcolo CAT 2020'!$A$1:$B$96,2,FALSE),VLOOKUP(K385,'calcolo CAT 2020'!$A$1:$B$96,2,FALSE))</f>
        <v>SM40</v>
      </c>
      <c r="G385" s="18" t="s">
        <v>176</v>
      </c>
      <c r="H385" s="15">
        <v>343</v>
      </c>
      <c r="I385" s="13" t="s">
        <v>857</v>
      </c>
      <c r="J385" s="9" t="s">
        <v>980</v>
      </c>
      <c r="K385" s="21">
        <f>IF(D385=0," ",YEAR(D385))</f>
        <v>1977</v>
      </c>
      <c r="L385"/>
    </row>
    <row r="386" spans="1:12" ht="30" customHeight="1">
      <c r="A386" s="6">
        <f t="shared" si="44"/>
        <v>385</v>
      </c>
      <c r="B386" s="3" t="s">
        <v>1047</v>
      </c>
      <c r="C386" s="4" t="s">
        <v>1046</v>
      </c>
      <c r="D386" s="5">
        <v>22263</v>
      </c>
      <c r="E386" s="3"/>
      <c r="F386" s="4" t="str">
        <f>IF(J386="M",VLOOKUP(K386,'calcolo CAT 2020'!$A$1:$C$95,2,FALSE),VLOOKUP(K386,'calcolo CAT 2020'!$A$1:$C$95,3,FALSE))</f>
        <v>SM60</v>
      </c>
      <c r="G386" s="18" t="s">
        <v>176</v>
      </c>
      <c r="H386" s="11">
        <v>271</v>
      </c>
      <c r="I386" s="13" t="s">
        <v>112</v>
      </c>
      <c r="J386" s="9" t="s">
        <v>980</v>
      </c>
      <c r="K386" s="21">
        <f t="shared" si="43"/>
        <v>1960</v>
      </c>
      <c r="L386"/>
    </row>
    <row r="387" spans="1:15" ht="30" customHeight="1">
      <c r="A387" s="6">
        <f t="shared" si="44"/>
        <v>386</v>
      </c>
      <c r="B387" s="3" t="s">
        <v>748</v>
      </c>
      <c r="C387" s="4" t="s">
        <v>895</v>
      </c>
      <c r="D387" s="5">
        <v>30345</v>
      </c>
      <c r="E387" s="3" t="s">
        <v>601</v>
      </c>
      <c r="F387" s="20" t="str">
        <f>IF(J387="M",VLOOKUP(K387,'calcolo CAT 2020'!$A$1:$B$96,2,FALSE),VLOOKUP(K387,'calcolo CAT 2020'!$A$1:$B$96,2,FALSE))</f>
        <v>SM35</v>
      </c>
      <c r="G387" s="18" t="s">
        <v>176</v>
      </c>
      <c r="H387" s="11">
        <v>191</v>
      </c>
      <c r="I387" s="13" t="s">
        <v>857</v>
      </c>
      <c r="J387" s="9" t="s">
        <v>980</v>
      </c>
      <c r="K387" s="21">
        <f t="shared" si="43"/>
        <v>1983</v>
      </c>
      <c r="O387" s="1"/>
    </row>
    <row r="388" spans="1:11" ht="30" customHeight="1">
      <c r="A388" s="6">
        <f t="shared" si="44"/>
        <v>387</v>
      </c>
      <c r="B388" s="3" t="s">
        <v>719</v>
      </c>
      <c r="C388" s="14" t="s">
        <v>720</v>
      </c>
      <c r="D388" s="5">
        <v>26415</v>
      </c>
      <c r="E388" s="3" t="s">
        <v>721</v>
      </c>
      <c r="F388" s="4" t="str">
        <f>IF(J388="M",VLOOKUP(K388,'calcolo CAT 2020'!$A$1:$C$95,2,FALSE),VLOOKUP(K388,'calcolo CAT 2020'!$A$1:$C$95,3,FALSE))</f>
        <v>SM45</v>
      </c>
      <c r="G388" s="18" t="s">
        <v>176</v>
      </c>
      <c r="H388" s="11">
        <v>564</v>
      </c>
      <c r="I388" s="12" t="s">
        <v>122</v>
      </c>
      <c r="J388" s="9" t="s">
        <v>980</v>
      </c>
      <c r="K388" s="21">
        <f aca="true" t="shared" si="45" ref="K388:K394">IF(D388=0," ",YEAR(D388))</f>
        <v>1972</v>
      </c>
    </row>
    <row r="389" spans="1:12" ht="30" customHeight="1">
      <c r="A389" s="6">
        <f t="shared" si="44"/>
        <v>388</v>
      </c>
      <c r="B389" s="3" t="s">
        <v>788</v>
      </c>
      <c r="C389" s="17" t="s">
        <v>289</v>
      </c>
      <c r="D389" s="5">
        <v>26854</v>
      </c>
      <c r="E389" s="3" t="s">
        <v>24</v>
      </c>
      <c r="F389" s="4" t="str">
        <f>IF(J389="M",VLOOKUP(K389,'calcolo CAT 2020'!$A$1:$C$95,2,FALSE),VLOOKUP(K389,'calcolo CAT 2020'!$A$1:$C$95,3,FALSE))</f>
        <v>SF45</v>
      </c>
      <c r="G389" s="18" t="s">
        <v>176</v>
      </c>
      <c r="H389" s="11">
        <v>98</v>
      </c>
      <c r="I389" s="13" t="s">
        <v>630</v>
      </c>
      <c r="J389" s="9" t="s">
        <v>883</v>
      </c>
      <c r="K389" s="21">
        <f t="shared" si="45"/>
        <v>1973</v>
      </c>
      <c r="L389"/>
    </row>
    <row r="390" spans="1:11" ht="30" customHeight="1">
      <c r="A390" s="6">
        <f t="shared" si="44"/>
        <v>389</v>
      </c>
      <c r="B390" s="3" t="s">
        <v>276</v>
      </c>
      <c r="C390" s="4" t="s">
        <v>14</v>
      </c>
      <c r="D390" s="5">
        <v>25626</v>
      </c>
      <c r="E390" s="3" t="s">
        <v>728</v>
      </c>
      <c r="F390" s="4" t="str">
        <f>IF(J390="M",VLOOKUP(K390,'calcolo CAT 2020'!$A$1:$C$95,2,FALSE),VLOOKUP(K390,'calcolo CAT 2020'!$A$1:$C$95,3,FALSE))</f>
        <v>SM50</v>
      </c>
      <c r="G390" s="18" t="s">
        <v>176</v>
      </c>
      <c r="H390" s="15">
        <v>525</v>
      </c>
      <c r="I390" s="13" t="s">
        <v>930</v>
      </c>
      <c r="J390" s="9" t="s">
        <v>980</v>
      </c>
      <c r="K390" s="21">
        <f t="shared" si="45"/>
        <v>1970</v>
      </c>
    </row>
    <row r="391" spans="1:11" ht="30" customHeight="1">
      <c r="A391" s="6">
        <f t="shared" si="44"/>
        <v>390</v>
      </c>
      <c r="B391" s="3" t="s">
        <v>514</v>
      </c>
      <c r="C391" s="4" t="s">
        <v>427</v>
      </c>
      <c r="D391" s="5">
        <v>19186</v>
      </c>
      <c r="E391" s="3" t="s">
        <v>207</v>
      </c>
      <c r="F391" s="4" t="str">
        <f>IF(J391="M",VLOOKUP(K391,'calcolo CAT 2020'!$A$1:$C$95,2,FALSE),VLOOKUP(K391,'calcolo CAT 2020'!$A$1:$C$95,3,FALSE))</f>
        <v>SM65</v>
      </c>
      <c r="G391" s="18" t="s">
        <v>176</v>
      </c>
      <c r="H391" s="11">
        <v>140</v>
      </c>
      <c r="I391" s="13" t="s">
        <v>630</v>
      </c>
      <c r="J391" s="9" t="s">
        <v>980</v>
      </c>
      <c r="K391" s="21">
        <f t="shared" si="45"/>
        <v>1952</v>
      </c>
    </row>
    <row r="392" spans="1:11" ht="30" customHeight="1">
      <c r="A392" s="6">
        <f t="shared" si="44"/>
        <v>391</v>
      </c>
      <c r="B392" s="3" t="s">
        <v>872</v>
      </c>
      <c r="C392" s="4" t="s">
        <v>871</v>
      </c>
      <c r="D392" s="5">
        <v>30782</v>
      </c>
      <c r="E392" s="3" t="s">
        <v>961</v>
      </c>
      <c r="F392" s="4" t="str">
        <f>IF(J392="M",VLOOKUP(K392,'calcolo CAT 2020'!$A$1:$C$95,2,FALSE),VLOOKUP(K392,'calcolo CAT 2020'!$A$1:$C$95,3,FALSE))</f>
        <v>SM35</v>
      </c>
      <c r="G392" s="18" t="s">
        <v>176</v>
      </c>
      <c r="H392" s="11">
        <v>506</v>
      </c>
      <c r="I392" s="13" t="s">
        <v>112</v>
      </c>
      <c r="J392" s="9" t="s">
        <v>980</v>
      </c>
      <c r="K392" s="21">
        <f t="shared" si="45"/>
        <v>1984</v>
      </c>
    </row>
    <row r="393" spans="1:11" ht="30" customHeight="1">
      <c r="A393" s="6">
        <f t="shared" si="44"/>
        <v>392</v>
      </c>
      <c r="B393" s="3" t="s">
        <v>897</v>
      </c>
      <c r="C393" s="4" t="s">
        <v>976</v>
      </c>
      <c r="D393" s="5">
        <v>19111</v>
      </c>
      <c r="E393" s="3" t="s">
        <v>259</v>
      </c>
      <c r="F393" s="4" t="str">
        <f>IF(J393="M",VLOOKUP(K393,'calcolo CAT 2020'!$A$1:$C$95,2,FALSE),VLOOKUP(K393,'calcolo CAT 2020'!$A$1:$C$95,3,FALSE))</f>
        <v>SM65</v>
      </c>
      <c r="G393" s="18" t="s">
        <v>176</v>
      </c>
      <c r="H393" s="11">
        <v>236</v>
      </c>
      <c r="I393" s="13" t="s">
        <v>800</v>
      </c>
      <c r="J393" s="9" t="s">
        <v>980</v>
      </c>
      <c r="K393" s="21">
        <f t="shared" si="45"/>
        <v>1952</v>
      </c>
    </row>
    <row r="394" spans="1:11" ht="30" customHeight="1">
      <c r="A394" s="6">
        <f t="shared" si="44"/>
        <v>393</v>
      </c>
      <c r="B394" s="3" t="s">
        <v>909</v>
      </c>
      <c r="C394" s="4" t="s">
        <v>910</v>
      </c>
      <c r="D394" s="5">
        <v>31740</v>
      </c>
      <c r="E394" s="3" t="s">
        <v>484</v>
      </c>
      <c r="F394" s="20" t="str">
        <f>IF(J394="M",VLOOKUP(K394,'calcolo CAT 2020'!$A$1:$B$96,2,FALSE),VLOOKUP(K394,'calcolo CAT 2020'!$A$1:$B$96,2,FALSE))</f>
        <v>SM</v>
      </c>
      <c r="G394" s="18" t="s">
        <v>176</v>
      </c>
      <c r="H394" s="11">
        <v>616</v>
      </c>
      <c r="I394" s="13" t="s">
        <v>930</v>
      </c>
      <c r="J394" s="9" t="s">
        <v>980</v>
      </c>
      <c r="K394" s="21">
        <f t="shared" si="45"/>
        <v>1986</v>
      </c>
    </row>
    <row r="395" spans="1:11" ht="30" customHeight="1">
      <c r="A395" s="6">
        <f t="shared" si="44"/>
        <v>394</v>
      </c>
      <c r="B395" s="3" t="s">
        <v>342</v>
      </c>
      <c r="C395" s="4" t="s">
        <v>846</v>
      </c>
      <c r="D395" s="5">
        <v>28687</v>
      </c>
      <c r="E395" s="3" t="s">
        <v>207</v>
      </c>
      <c r="F395" s="4" t="str">
        <f>IF(J395="M",VLOOKUP(K395,'calcolo CAT 2020'!$A$1:$C$95,2,FALSE),VLOOKUP(K395,'calcolo CAT 2020'!$A$1:$C$95,3,FALSE))</f>
        <v>SM40</v>
      </c>
      <c r="G395" s="18" t="s">
        <v>176</v>
      </c>
      <c r="H395" s="11">
        <v>190</v>
      </c>
      <c r="I395" s="12" t="s">
        <v>398</v>
      </c>
      <c r="J395" s="9" t="s">
        <v>980</v>
      </c>
      <c r="K395" s="21">
        <f aca="true" t="shared" si="46" ref="K395:K401">IF(D395=0," ",YEAR(D395))</f>
        <v>1978</v>
      </c>
    </row>
    <row r="396" spans="1:12" ht="30" customHeight="1">
      <c r="A396" s="6">
        <f t="shared" si="44"/>
        <v>395</v>
      </c>
      <c r="B396" s="3" t="s">
        <v>6</v>
      </c>
      <c r="C396" s="4" t="s">
        <v>7</v>
      </c>
      <c r="D396" s="5">
        <v>30419</v>
      </c>
      <c r="E396" s="3" t="s">
        <v>8</v>
      </c>
      <c r="F396" s="4" t="str">
        <f>IF(J396="M",VLOOKUP(K396,'calcolo CAT 2020'!$A$1:$C$95,2,FALSE),VLOOKUP(K396,'calcolo CAT 2020'!$A$1:$C$95,3,FALSE))</f>
        <v>SM35</v>
      </c>
      <c r="G396" s="18" t="s">
        <v>176</v>
      </c>
      <c r="H396" s="11">
        <v>107</v>
      </c>
      <c r="I396" s="12" t="s">
        <v>88</v>
      </c>
      <c r="J396" s="9" t="s">
        <v>980</v>
      </c>
      <c r="K396" s="21">
        <f t="shared" si="46"/>
        <v>1983</v>
      </c>
      <c r="L396"/>
    </row>
    <row r="397" spans="1:12" ht="30" customHeight="1">
      <c r="A397" s="6">
        <f t="shared" si="44"/>
        <v>396</v>
      </c>
      <c r="B397" s="3" t="s">
        <v>6</v>
      </c>
      <c r="C397" s="4" t="s">
        <v>349</v>
      </c>
      <c r="D397" s="5">
        <v>24962</v>
      </c>
      <c r="E397" s="3" t="s">
        <v>407</v>
      </c>
      <c r="F397" s="4" t="str">
        <f>IF(J397="M",VLOOKUP(K397,'calcolo CAT 2020'!$A$1:$C$95,2,FALSE),VLOOKUP(K397,'calcolo CAT 2020'!$A$1:$C$95,3,FALSE))</f>
        <v>SM50</v>
      </c>
      <c r="G397" s="19" t="s">
        <v>855</v>
      </c>
      <c r="H397" s="11">
        <v>334</v>
      </c>
      <c r="I397" s="13" t="s">
        <v>398</v>
      </c>
      <c r="J397" s="9" t="s">
        <v>980</v>
      </c>
      <c r="K397" s="21">
        <f t="shared" si="46"/>
        <v>1968</v>
      </c>
      <c r="L397"/>
    </row>
    <row r="398" spans="1:11" ht="30" customHeight="1">
      <c r="A398" s="6">
        <f t="shared" si="44"/>
        <v>397</v>
      </c>
      <c r="B398" s="3" t="s">
        <v>448</v>
      </c>
      <c r="C398" s="4" t="s">
        <v>449</v>
      </c>
      <c r="D398" s="5">
        <v>21642</v>
      </c>
      <c r="E398" s="3" t="s">
        <v>79</v>
      </c>
      <c r="F398" s="4" t="str">
        <f>IF(J398="M",VLOOKUP(K398,'calcolo CAT 2020'!$A$1:$C$95,2,FALSE),VLOOKUP(K398,'calcolo CAT 2020'!$A$1:$C$95,3,FALSE))</f>
        <v>SM60</v>
      </c>
      <c r="G398" s="18" t="s">
        <v>176</v>
      </c>
      <c r="H398" s="11">
        <v>568</v>
      </c>
      <c r="I398" s="13" t="s">
        <v>923</v>
      </c>
      <c r="J398" s="9" t="s">
        <v>980</v>
      </c>
      <c r="K398" s="21">
        <f t="shared" si="46"/>
        <v>1959</v>
      </c>
    </row>
    <row r="399" spans="1:11" ht="30" customHeight="1">
      <c r="A399" s="6">
        <f t="shared" si="44"/>
        <v>398</v>
      </c>
      <c r="B399" s="3" t="s">
        <v>500</v>
      </c>
      <c r="C399" s="14" t="s">
        <v>499</v>
      </c>
      <c r="D399" s="5">
        <v>21476</v>
      </c>
      <c r="E399" s="3" t="s">
        <v>460</v>
      </c>
      <c r="F399" s="4" t="str">
        <f>IF(J399="M",VLOOKUP(K399,'calcolo CAT 2020'!$A$1:$C$95,2,FALSE),VLOOKUP(K399,'calcolo CAT 2020'!$A$1:$C$95,3,FALSE))</f>
        <v>SM60</v>
      </c>
      <c r="G399" s="18" t="s">
        <v>176</v>
      </c>
      <c r="H399" s="11">
        <v>215</v>
      </c>
      <c r="I399" s="13" t="s">
        <v>88</v>
      </c>
      <c r="J399" s="9" t="s">
        <v>980</v>
      </c>
      <c r="K399" s="21">
        <f t="shared" si="46"/>
        <v>1958</v>
      </c>
    </row>
    <row r="400" spans="1:11" ht="30" customHeight="1">
      <c r="A400" s="6">
        <f t="shared" si="44"/>
        <v>399</v>
      </c>
      <c r="B400" s="3" t="s">
        <v>152</v>
      </c>
      <c r="C400" s="14" t="s">
        <v>403</v>
      </c>
      <c r="D400" s="5">
        <v>23353</v>
      </c>
      <c r="E400" s="3" t="s">
        <v>153</v>
      </c>
      <c r="F400" s="4" t="str">
        <f>IF(J400="M",VLOOKUP(K400,'calcolo CAT 2020'!$A$1:$C$95,2,FALSE),VLOOKUP(K400,'calcolo CAT 2020'!$A$1:$C$95,3,FALSE))</f>
        <v>SM55</v>
      </c>
      <c r="G400" s="18" t="s">
        <v>176</v>
      </c>
      <c r="H400" s="11">
        <v>277</v>
      </c>
      <c r="I400" s="13" t="s">
        <v>923</v>
      </c>
      <c r="J400" s="9" t="s">
        <v>980</v>
      </c>
      <c r="K400" s="21">
        <f t="shared" si="46"/>
        <v>1963</v>
      </c>
    </row>
    <row r="401" spans="1:11" ht="30" customHeight="1">
      <c r="A401" s="6">
        <f t="shared" si="44"/>
        <v>400</v>
      </c>
      <c r="B401" s="3" t="s">
        <v>86</v>
      </c>
      <c r="C401" s="4" t="s">
        <v>419</v>
      </c>
      <c r="D401" s="5">
        <v>22863</v>
      </c>
      <c r="E401" s="3" t="s">
        <v>425</v>
      </c>
      <c r="F401" s="4" t="str">
        <f>IF(J401="M",VLOOKUP(K401,'calcolo CAT 2020'!$A$1:$C$95,2,FALSE),VLOOKUP(K401,'calcolo CAT 2020'!$A$1:$C$95,3,FALSE))</f>
        <v>SM55</v>
      </c>
      <c r="G401" s="18" t="s">
        <v>176</v>
      </c>
      <c r="H401" s="11">
        <v>292</v>
      </c>
      <c r="I401" s="13" t="s">
        <v>857</v>
      </c>
      <c r="J401" s="9" t="s">
        <v>980</v>
      </c>
      <c r="K401" s="21">
        <f t="shared" si="46"/>
        <v>1962</v>
      </c>
    </row>
    <row r="402" spans="1:11" ht="30" customHeight="1">
      <c r="A402" s="6">
        <f t="shared" si="44"/>
        <v>401</v>
      </c>
      <c r="B402" s="3" t="s">
        <v>514</v>
      </c>
      <c r="C402" s="14" t="s">
        <v>504</v>
      </c>
      <c r="D402" s="5">
        <v>28628</v>
      </c>
      <c r="E402" s="3" t="s">
        <v>207</v>
      </c>
      <c r="F402" s="4" t="str">
        <f>IF(J402="M",VLOOKUP(K402,'calcolo CAT 2020'!$A$1:$C$95,2,FALSE),VLOOKUP(K402,'calcolo CAT 2020'!$A$1:$C$95,3,FALSE))</f>
        <v>SM40</v>
      </c>
      <c r="G402" s="18" t="s">
        <v>176</v>
      </c>
      <c r="H402" s="11">
        <v>141</v>
      </c>
      <c r="I402" s="13" t="s">
        <v>141</v>
      </c>
      <c r="J402" s="9" t="s">
        <v>980</v>
      </c>
      <c r="K402" s="21">
        <f aca="true" t="shared" si="47" ref="K402:K407">IF(D402=0," ",YEAR(D402))</f>
        <v>1978</v>
      </c>
    </row>
    <row r="403" spans="1:11" ht="30" customHeight="1">
      <c r="A403" s="6">
        <f t="shared" si="44"/>
        <v>402</v>
      </c>
      <c r="B403" s="3" t="s">
        <v>276</v>
      </c>
      <c r="C403" s="28" t="s">
        <v>16</v>
      </c>
      <c r="D403" s="5">
        <v>29222</v>
      </c>
      <c r="E403" s="3" t="s">
        <v>728</v>
      </c>
      <c r="F403" s="4" t="str">
        <f>IF(J403="M",VLOOKUP(K403,'calcolo CAT 2020'!$A$1:$C$95,2,FALSE),VLOOKUP(K403,'calcolo CAT 2020'!$A$1:$C$95,3,FALSE))</f>
        <v>SF40</v>
      </c>
      <c r="G403" s="18" t="s">
        <v>176</v>
      </c>
      <c r="H403" s="11">
        <v>527</v>
      </c>
      <c r="I403" s="13" t="s">
        <v>930</v>
      </c>
      <c r="J403" s="9" t="s">
        <v>883</v>
      </c>
      <c r="K403" s="21">
        <f t="shared" si="47"/>
        <v>1980</v>
      </c>
    </row>
    <row r="404" spans="1:11" ht="30" customHeight="1">
      <c r="A404" s="6">
        <f t="shared" si="44"/>
        <v>403</v>
      </c>
      <c r="B404" s="3" t="s">
        <v>310</v>
      </c>
      <c r="C404" s="4" t="s">
        <v>819</v>
      </c>
      <c r="D404" s="5">
        <v>28146</v>
      </c>
      <c r="E404" s="3" t="s">
        <v>24</v>
      </c>
      <c r="F404" s="4" t="str">
        <f>IF(J404="M",VLOOKUP(K404,'calcolo CAT 2020'!$A$1:$C$95,2,FALSE),VLOOKUP(K404,'calcolo CAT 2020'!$A$1:$C$95,3,FALSE))</f>
        <v>SM40</v>
      </c>
      <c r="G404" s="18" t="s">
        <v>176</v>
      </c>
      <c r="H404" s="11">
        <v>162</v>
      </c>
      <c r="I404" s="13" t="s">
        <v>857</v>
      </c>
      <c r="J404" s="9" t="s">
        <v>980</v>
      </c>
      <c r="K404" s="21">
        <f t="shared" si="47"/>
        <v>1977</v>
      </c>
    </row>
    <row r="405" spans="1:12" ht="30" customHeight="1">
      <c r="A405" s="6">
        <f t="shared" si="44"/>
        <v>404</v>
      </c>
      <c r="B405" s="3" t="s">
        <v>1002</v>
      </c>
      <c r="C405" s="4" t="s">
        <v>1003</v>
      </c>
      <c r="D405" s="5">
        <v>20588</v>
      </c>
      <c r="E405" s="14" t="s">
        <v>436</v>
      </c>
      <c r="F405" s="4" t="str">
        <f>IF(J405="M",VLOOKUP(K405,'calcolo CAT 2020'!$A$1:$C$95,2,FALSE),VLOOKUP(K405,'calcolo CAT 2020'!$A$1:$C$95,3,FALSE))</f>
        <v>SM60</v>
      </c>
      <c r="G405" s="29" t="s">
        <v>45</v>
      </c>
      <c r="H405" s="11">
        <v>574</v>
      </c>
      <c r="I405" s="12" t="s">
        <v>920</v>
      </c>
      <c r="J405" s="9" t="s">
        <v>980</v>
      </c>
      <c r="K405" s="21">
        <f t="shared" si="47"/>
        <v>1956</v>
      </c>
      <c r="L405"/>
    </row>
    <row r="406" spans="1:12" ht="30" customHeight="1">
      <c r="A406" s="6">
        <f t="shared" si="44"/>
        <v>405</v>
      </c>
      <c r="B406" s="3" t="s">
        <v>514</v>
      </c>
      <c r="C406" s="4" t="s">
        <v>347</v>
      </c>
      <c r="D406" s="5">
        <v>25161</v>
      </c>
      <c r="E406" s="3" t="s">
        <v>207</v>
      </c>
      <c r="F406" s="4" t="str">
        <f>IF(J406="M",VLOOKUP(K406,'calcolo CAT 2020'!$A$1:$C$95,2,FALSE),VLOOKUP(K406,'calcolo CAT 2020'!$A$1:$C$95,3,FALSE))</f>
        <v>SM50</v>
      </c>
      <c r="G406" s="18" t="s">
        <v>176</v>
      </c>
      <c r="H406" s="11">
        <v>142</v>
      </c>
      <c r="I406" s="13" t="s">
        <v>857</v>
      </c>
      <c r="J406" s="9" t="s">
        <v>980</v>
      </c>
      <c r="K406" s="21">
        <f t="shared" si="47"/>
        <v>1968</v>
      </c>
      <c r="L406"/>
    </row>
    <row r="407" spans="1:12" ht="30" customHeight="1">
      <c r="A407" s="6">
        <f t="shared" si="44"/>
        <v>406</v>
      </c>
      <c r="B407" s="3" t="s">
        <v>1040</v>
      </c>
      <c r="C407" s="36" t="s">
        <v>838</v>
      </c>
      <c r="D407" s="24">
        <v>30543</v>
      </c>
      <c r="E407" s="3" t="s">
        <v>425</v>
      </c>
      <c r="F407" s="4" t="str">
        <f>IF(J407="M",VLOOKUP(K407,'calcolo CAT 2020'!$A$1:$C$95,2,FALSE),VLOOKUP(K407,'calcolo CAT 2020'!$A$1:$C$95,3,FALSE))</f>
        <v>SM35</v>
      </c>
      <c r="G407" s="18" t="s">
        <v>176</v>
      </c>
      <c r="H407" s="15">
        <v>607</v>
      </c>
      <c r="I407" s="26" t="s">
        <v>857</v>
      </c>
      <c r="J407" s="9" t="s">
        <v>980</v>
      </c>
      <c r="K407" s="21">
        <f t="shared" si="47"/>
        <v>1983</v>
      </c>
      <c r="L407"/>
    </row>
    <row r="408" spans="1:11" ht="30" customHeight="1">
      <c r="A408" s="6">
        <f t="shared" si="44"/>
        <v>407</v>
      </c>
      <c r="B408" s="3" t="s">
        <v>202</v>
      </c>
      <c r="C408" s="14" t="s">
        <v>433</v>
      </c>
      <c r="D408" s="5">
        <v>26784</v>
      </c>
      <c r="E408" s="3" t="s">
        <v>434</v>
      </c>
      <c r="F408" s="4" t="str">
        <f>IF(J408="M",VLOOKUP(K408,'calcolo CAT 2020'!$A$1:$C$95,2,FALSE),VLOOKUP(K408,'calcolo CAT 2020'!$A$1:$C$95,3,FALSE))</f>
        <v>SM45</v>
      </c>
      <c r="G408" s="18" t="s">
        <v>176</v>
      </c>
      <c r="H408" s="11">
        <v>361</v>
      </c>
      <c r="I408" s="13" t="s">
        <v>923</v>
      </c>
      <c r="J408" s="9" t="s">
        <v>980</v>
      </c>
      <c r="K408" s="21">
        <f aca="true" t="shared" si="48" ref="K408:K420">IF(D408=0," ",YEAR(D408))</f>
        <v>1973</v>
      </c>
    </row>
    <row r="409" spans="1:12" ht="30" customHeight="1">
      <c r="A409" s="6">
        <f t="shared" si="44"/>
        <v>408</v>
      </c>
      <c r="B409" s="3" t="s">
        <v>292</v>
      </c>
      <c r="C409" s="4" t="s">
        <v>1017</v>
      </c>
      <c r="D409" s="5">
        <v>26828</v>
      </c>
      <c r="E409" s="3" t="s">
        <v>24</v>
      </c>
      <c r="F409" s="4" t="str">
        <f>IF(J409="M",VLOOKUP(K409,'calcolo CAT 2020'!$A$1:$C$95,2,FALSE),VLOOKUP(K409,'calcolo CAT 2020'!$A$1:$C$95,3,FALSE))</f>
        <v>SM45</v>
      </c>
      <c r="G409" s="18" t="s">
        <v>176</v>
      </c>
      <c r="H409" s="11">
        <v>96</v>
      </c>
      <c r="I409" s="13" t="s">
        <v>857</v>
      </c>
      <c r="J409" s="9" t="s">
        <v>980</v>
      </c>
      <c r="K409" s="21">
        <f t="shared" si="48"/>
        <v>1973</v>
      </c>
      <c r="L409"/>
    </row>
    <row r="410" spans="1:12" ht="30" customHeight="1">
      <c r="A410" s="6">
        <f t="shared" si="44"/>
        <v>409</v>
      </c>
      <c r="B410" s="3" t="s">
        <v>128</v>
      </c>
      <c r="C410" s="17" t="s">
        <v>64</v>
      </c>
      <c r="D410" s="5">
        <v>26341</v>
      </c>
      <c r="E410" s="3" t="s">
        <v>127</v>
      </c>
      <c r="F410" s="4" t="str">
        <f>IF(J410="M",VLOOKUP(K410,'calcolo CAT 2020'!$A$1:$C$95,2,FALSE),VLOOKUP(K410,'calcolo CAT 2020'!$A$1:$C$95,3,FALSE))</f>
        <v>SF45</v>
      </c>
      <c r="G410" s="19" t="s">
        <v>855</v>
      </c>
      <c r="H410" s="15">
        <v>69</v>
      </c>
      <c r="I410" s="13" t="s">
        <v>857</v>
      </c>
      <c r="J410" s="9" t="s">
        <v>883</v>
      </c>
      <c r="K410" s="21">
        <f t="shared" si="48"/>
        <v>1972</v>
      </c>
      <c r="L410"/>
    </row>
    <row r="411" spans="1:11" ht="30" customHeight="1">
      <c r="A411" s="6">
        <f t="shared" si="44"/>
        <v>410</v>
      </c>
      <c r="B411" s="3" t="s">
        <v>748</v>
      </c>
      <c r="C411" s="17" t="s">
        <v>809</v>
      </c>
      <c r="D411" s="5">
        <v>26942</v>
      </c>
      <c r="E411" s="3" t="s">
        <v>285</v>
      </c>
      <c r="F411" s="4" t="str">
        <f>IF(J411="M",VLOOKUP(K411,'calcolo CAT 2020'!$A$1:$C$95,2,FALSE),VLOOKUP(K411,'calcolo CAT 2020'!$A$1:$C$95,3,FALSE))</f>
        <v>SF45</v>
      </c>
      <c r="G411" s="18" t="s">
        <v>176</v>
      </c>
      <c r="H411" s="11">
        <v>581</v>
      </c>
      <c r="I411" s="12" t="s">
        <v>630</v>
      </c>
      <c r="J411" s="9" t="s">
        <v>883</v>
      </c>
      <c r="K411" s="21">
        <f t="shared" si="48"/>
        <v>1973</v>
      </c>
    </row>
    <row r="412" spans="1:11" ht="30" customHeight="1">
      <c r="A412" s="6">
        <f t="shared" si="44"/>
        <v>411</v>
      </c>
      <c r="B412" s="3" t="s">
        <v>654</v>
      </c>
      <c r="C412" s="17" t="s">
        <v>655</v>
      </c>
      <c r="D412" s="5">
        <v>29046</v>
      </c>
      <c r="E412" s="3" t="s">
        <v>656</v>
      </c>
      <c r="F412" s="4" t="str">
        <f>IF(J412="M",VLOOKUP(K412,'calcolo CAT 2020'!$A$1:$C$95,2,FALSE),VLOOKUP(K412,'calcolo CAT 2020'!$A$1:$C$95,3,FALSE))</f>
        <v>SF40</v>
      </c>
      <c r="G412" s="18" t="s">
        <v>176</v>
      </c>
      <c r="H412" s="11">
        <v>67</v>
      </c>
      <c r="I412" s="13" t="s">
        <v>857</v>
      </c>
      <c r="J412" s="9" t="s">
        <v>883</v>
      </c>
      <c r="K412" s="21">
        <f t="shared" si="48"/>
        <v>1979</v>
      </c>
    </row>
    <row r="413" spans="1:11" ht="30" customHeight="1">
      <c r="A413" s="6">
        <f t="shared" si="44"/>
        <v>412</v>
      </c>
      <c r="B413" s="3" t="s">
        <v>605</v>
      </c>
      <c r="C413" s="4" t="s">
        <v>606</v>
      </c>
      <c r="D413" s="5">
        <v>26802</v>
      </c>
      <c r="E413" s="3" t="s">
        <v>607</v>
      </c>
      <c r="F413" s="4" t="str">
        <f>IF(J413="M",VLOOKUP(K413,'calcolo CAT 2020'!$A$1:$C$95,2,FALSE),VLOOKUP(K413,'calcolo CAT 2020'!$A$1:$C$95,3,FALSE))</f>
        <v>SM45</v>
      </c>
      <c r="G413" s="18" t="s">
        <v>176</v>
      </c>
      <c r="H413" s="11">
        <v>93</v>
      </c>
      <c r="I413" s="12" t="s">
        <v>98</v>
      </c>
      <c r="J413" s="9" t="s">
        <v>980</v>
      </c>
      <c r="K413" s="21">
        <f t="shared" si="48"/>
        <v>1973</v>
      </c>
    </row>
    <row r="414" spans="1:11" ht="30" customHeight="1">
      <c r="A414" s="6">
        <f t="shared" si="44"/>
        <v>413</v>
      </c>
      <c r="B414" s="3" t="s">
        <v>187</v>
      </c>
      <c r="C414" s="27" t="s">
        <v>184</v>
      </c>
      <c r="D414" s="24">
        <v>21726</v>
      </c>
      <c r="E414" s="25" t="s">
        <v>18</v>
      </c>
      <c r="F414" s="4" t="str">
        <f>IF(J414="M",VLOOKUP(K414,'calcolo CAT 2020'!$A$1:$C$95,2,FALSE),VLOOKUP(K414,'calcolo CAT 2020'!$A$1:$C$95,3,FALSE))</f>
        <v>SM60</v>
      </c>
      <c r="G414" s="29" t="s">
        <v>45</v>
      </c>
      <c r="H414" s="15">
        <v>173</v>
      </c>
      <c r="I414" s="26" t="s">
        <v>857</v>
      </c>
      <c r="J414" s="9" t="s">
        <v>980</v>
      </c>
      <c r="K414" s="21">
        <f t="shared" si="48"/>
        <v>1959</v>
      </c>
    </row>
    <row r="415" spans="1:11" ht="30" customHeight="1">
      <c r="A415" s="6">
        <f t="shared" si="44"/>
        <v>414</v>
      </c>
      <c r="B415" s="3" t="s">
        <v>86</v>
      </c>
      <c r="C415" s="14" t="s">
        <v>508</v>
      </c>
      <c r="D415" s="5">
        <v>28680</v>
      </c>
      <c r="E415" s="3" t="s">
        <v>425</v>
      </c>
      <c r="F415" s="4" t="str">
        <f>IF(J415="M",VLOOKUP(K415,'calcolo CAT 2020'!$A$1:$C$95,2,FALSE),VLOOKUP(K415,'calcolo CAT 2020'!$A$1:$C$95,3,FALSE))</f>
        <v>SM40</v>
      </c>
      <c r="G415" s="18" t="s">
        <v>176</v>
      </c>
      <c r="H415" s="11">
        <v>293</v>
      </c>
      <c r="I415" s="13" t="s">
        <v>857</v>
      </c>
      <c r="J415" s="9" t="s">
        <v>980</v>
      </c>
      <c r="K415" s="21">
        <f t="shared" si="48"/>
        <v>1978</v>
      </c>
    </row>
    <row r="416" spans="1:11" ht="30" customHeight="1">
      <c r="A416" s="6">
        <f t="shared" si="44"/>
        <v>415</v>
      </c>
      <c r="B416" s="3" t="s">
        <v>255</v>
      </c>
      <c r="C416" s="4" t="s">
        <v>254</v>
      </c>
      <c r="D416" s="5">
        <v>21048</v>
      </c>
      <c r="E416" s="3" t="s">
        <v>601</v>
      </c>
      <c r="F416" s="4" t="str">
        <f>IF(J416="M",VLOOKUP(K416,'calcolo CAT 2020'!$A$1:$C$95,2,FALSE),VLOOKUP(K416,'calcolo CAT 2020'!$A$1:$C$95,3,FALSE))</f>
        <v>SM60</v>
      </c>
      <c r="G416" s="29" t="s">
        <v>45</v>
      </c>
      <c r="H416" s="11">
        <v>592</v>
      </c>
      <c r="I416" s="13" t="s">
        <v>857</v>
      </c>
      <c r="J416" s="9" t="s">
        <v>980</v>
      </c>
      <c r="K416" s="21">
        <f t="shared" si="48"/>
        <v>1957</v>
      </c>
    </row>
    <row r="417" spans="1:12" ht="30" customHeight="1">
      <c r="A417" s="6">
        <f t="shared" si="44"/>
        <v>416</v>
      </c>
      <c r="B417" s="3" t="s">
        <v>62</v>
      </c>
      <c r="C417" s="4" t="s">
        <v>657</v>
      </c>
      <c r="D417" s="5">
        <v>29015</v>
      </c>
      <c r="E417" s="3" t="s">
        <v>61</v>
      </c>
      <c r="F417" s="4" t="str">
        <f>IF(J417="M",VLOOKUP(K417,'calcolo CAT 2020'!$A$1:$C$95,2,FALSE),VLOOKUP(K417,'calcolo CAT 2020'!$A$1:$C$95,3,FALSE))</f>
        <v>SM40</v>
      </c>
      <c r="G417" s="18" t="s">
        <v>176</v>
      </c>
      <c r="H417" s="11">
        <v>68</v>
      </c>
      <c r="I417" s="13" t="s">
        <v>857</v>
      </c>
      <c r="J417" s="9" t="s">
        <v>980</v>
      </c>
      <c r="K417" s="21">
        <f t="shared" si="48"/>
        <v>1979</v>
      </c>
      <c r="L417"/>
    </row>
    <row r="418" spans="1:12" ht="30" customHeight="1">
      <c r="A418" s="6">
        <f t="shared" si="44"/>
        <v>417</v>
      </c>
      <c r="B418" s="3" t="s">
        <v>86</v>
      </c>
      <c r="C418" s="28" t="s">
        <v>247</v>
      </c>
      <c r="D418" s="5">
        <v>25756</v>
      </c>
      <c r="E418" s="3" t="s">
        <v>827</v>
      </c>
      <c r="F418" s="4" t="str">
        <f>IF(J418="M",VLOOKUP(K418,'calcolo CAT 2020'!$A$1:$C$95,2,FALSE),VLOOKUP(K418,'calcolo CAT 2020'!$A$1:$C$95,3,FALSE))</f>
        <v>SF50</v>
      </c>
      <c r="G418" s="18" t="s">
        <v>176</v>
      </c>
      <c r="H418" s="11">
        <v>356</v>
      </c>
      <c r="I418" s="13" t="s">
        <v>923</v>
      </c>
      <c r="J418" s="9" t="s">
        <v>883</v>
      </c>
      <c r="K418" s="21">
        <f t="shared" si="48"/>
        <v>1970</v>
      </c>
      <c r="L418"/>
    </row>
    <row r="419" spans="1:11" ht="30" customHeight="1">
      <c r="A419" s="6">
        <f t="shared" si="44"/>
        <v>418</v>
      </c>
      <c r="B419" s="3" t="s">
        <v>685</v>
      </c>
      <c r="C419" s="4" t="s">
        <v>681</v>
      </c>
      <c r="D419" s="5">
        <v>19685</v>
      </c>
      <c r="E419" s="3" t="s">
        <v>591</v>
      </c>
      <c r="F419" s="4" t="str">
        <f>IF(J419="M",VLOOKUP(K419,'calcolo CAT 2020'!$A$1:$C$95,2,FALSE),VLOOKUP(K419,'calcolo CAT 2020'!$A$1:$C$95,3,FALSE))</f>
        <v>SM65</v>
      </c>
      <c r="G419" s="18" t="s">
        <v>176</v>
      </c>
      <c r="H419" s="11">
        <v>84</v>
      </c>
      <c r="I419" s="13" t="s">
        <v>592</v>
      </c>
      <c r="J419" s="9" t="s">
        <v>980</v>
      </c>
      <c r="K419" s="21">
        <f t="shared" si="48"/>
        <v>1953</v>
      </c>
    </row>
    <row r="420" spans="1:12" ht="30" customHeight="1">
      <c r="A420" s="6">
        <f t="shared" si="44"/>
        <v>419</v>
      </c>
      <c r="B420" s="3" t="s">
        <v>523</v>
      </c>
      <c r="C420" s="4" t="s">
        <v>467</v>
      </c>
      <c r="D420" s="5">
        <v>24518</v>
      </c>
      <c r="E420" s="3" t="s">
        <v>468</v>
      </c>
      <c r="F420" s="4" t="str">
        <f>IF(J420="M",VLOOKUP(K420,'calcolo CAT 2020'!$A$1:$C$95,2,FALSE),VLOOKUP(K420,'calcolo CAT 2020'!$A$1:$C$95,3,FALSE))</f>
        <v>SM50</v>
      </c>
      <c r="G420" s="32" t="s">
        <v>317</v>
      </c>
      <c r="H420" s="11">
        <v>622</v>
      </c>
      <c r="I420" s="13" t="s">
        <v>98</v>
      </c>
      <c r="J420" s="9" t="s">
        <v>980</v>
      </c>
      <c r="K420" s="21">
        <f t="shared" si="48"/>
        <v>1967</v>
      </c>
      <c r="L420"/>
    </row>
    <row r="421" spans="1:11" ht="30" customHeight="1">
      <c r="A421" s="6">
        <f t="shared" si="44"/>
        <v>420</v>
      </c>
      <c r="B421" s="3" t="s">
        <v>1032</v>
      </c>
      <c r="C421" s="4" t="s">
        <v>385</v>
      </c>
      <c r="D421" s="5">
        <v>29144</v>
      </c>
      <c r="E421" s="3" t="s">
        <v>961</v>
      </c>
      <c r="F421" s="20" t="str">
        <f>IF(J421="M",VLOOKUP(K421,'calcolo CAT 2020'!$A$1:$B$96,2,FALSE),VLOOKUP(K421,'calcolo CAT 2020'!$A$1:$B$96,2,FALSE))</f>
        <v>SM40</v>
      </c>
      <c r="G421" s="18" t="s">
        <v>176</v>
      </c>
      <c r="H421" s="11">
        <v>228</v>
      </c>
      <c r="I421" s="12" t="s">
        <v>112</v>
      </c>
      <c r="J421" s="9" t="s">
        <v>980</v>
      </c>
      <c r="K421" s="21">
        <f>IF(D421=0," ",YEAR(D421))</f>
        <v>1979</v>
      </c>
    </row>
    <row r="422" spans="1:12" ht="30" customHeight="1">
      <c r="A422" s="6">
        <f t="shared" si="44"/>
        <v>421</v>
      </c>
      <c r="B422" s="3" t="s">
        <v>514</v>
      </c>
      <c r="C422" s="28" t="s">
        <v>1029</v>
      </c>
      <c r="D422" s="5">
        <v>28466</v>
      </c>
      <c r="E422" s="3" t="s">
        <v>207</v>
      </c>
      <c r="F422" s="4" t="str">
        <f>IF(J422="M",VLOOKUP(K422,'calcolo CAT 2020'!$A$1:$C$95,2,FALSE),VLOOKUP(K422,'calcolo CAT 2020'!$A$1:$C$95,3,FALSE))</f>
        <v>SF40</v>
      </c>
      <c r="G422" s="18" t="s">
        <v>176</v>
      </c>
      <c r="H422" s="11">
        <v>143</v>
      </c>
      <c r="I422" s="13" t="s">
        <v>857</v>
      </c>
      <c r="J422" s="9" t="s">
        <v>883</v>
      </c>
      <c r="K422" s="21">
        <f>IF(D422=0," ",YEAR(D422))</f>
        <v>1977</v>
      </c>
      <c r="L422"/>
    </row>
    <row r="423" spans="1:12" ht="30" customHeight="1">
      <c r="A423" s="6">
        <f t="shared" si="44"/>
        <v>422</v>
      </c>
      <c r="B423" s="3" t="s">
        <v>1040</v>
      </c>
      <c r="C423" s="36" t="s">
        <v>837</v>
      </c>
      <c r="D423" s="24">
        <v>26173</v>
      </c>
      <c r="E423" s="3" t="s">
        <v>425</v>
      </c>
      <c r="F423" s="4" t="str">
        <f>IF(J423="M",VLOOKUP(K423,'calcolo CAT 2020'!$A$1:$C$95,2,FALSE),VLOOKUP(K423,'calcolo CAT 2020'!$A$1:$C$95,3,FALSE))</f>
        <v>SM45</v>
      </c>
      <c r="G423" s="18" t="s">
        <v>176</v>
      </c>
      <c r="H423" s="15">
        <v>606</v>
      </c>
      <c r="I423" s="26" t="s">
        <v>857</v>
      </c>
      <c r="J423" s="9" t="s">
        <v>980</v>
      </c>
      <c r="K423" s="21">
        <f>IF(D423=0," ",YEAR(D423))</f>
        <v>1971</v>
      </c>
      <c r="L423"/>
    </row>
    <row r="424" spans="1:11" ht="30" customHeight="1">
      <c r="A424" s="6">
        <f t="shared" si="44"/>
        <v>423</v>
      </c>
      <c r="B424" s="3" t="s">
        <v>113</v>
      </c>
      <c r="C424" s="4" t="s">
        <v>110</v>
      </c>
      <c r="D424" s="5">
        <v>22917</v>
      </c>
      <c r="E424" s="3" t="s">
        <v>111</v>
      </c>
      <c r="F424" s="4" t="str">
        <f>IF(J424="M",VLOOKUP(K424,'calcolo CAT 2020'!$A$1:$C$95,2,FALSE),VLOOKUP(K424,'calcolo CAT 2020'!$A$1:$C$95,3,FALSE))</f>
        <v>SM55</v>
      </c>
      <c r="G424" s="19" t="s">
        <v>855</v>
      </c>
      <c r="H424" s="11">
        <v>23</v>
      </c>
      <c r="I424" s="12" t="s">
        <v>112</v>
      </c>
      <c r="J424" s="9" t="s">
        <v>980</v>
      </c>
      <c r="K424" s="21">
        <f aca="true" t="shared" si="49" ref="K424:K434">IF(D424=0," ",YEAR(D424))</f>
        <v>1962</v>
      </c>
    </row>
    <row r="425" spans="1:12" ht="30" customHeight="1">
      <c r="A425" s="6">
        <f t="shared" si="44"/>
        <v>424</v>
      </c>
      <c r="B425" s="3" t="s">
        <v>71</v>
      </c>
      <c r="C425" s="28" t="s">
        <v>852</v>
      </c>
      <c r="D425" s="5">
        <v>22669</v>
      </c>
      <c r="E425" s="3" t="s">
        <v>22</v>
      </c>
      <c r="F425" s="4" t="str">
        <f>IF(J425="M",VLOOKUP(K425,'calcolo CAT 2020'!$A$1:$C$95,2,FALSE),VLOOKUP(K425,'calcolo CAT 2020'!$A$1:$C$95,3,FALSE))</f>
        <v>SF55</v>
      </c>
      <c r="G425" s="18" t="s">
        <v>176</v>
      </c>
      <c r="H425" s="11">
        <v>325</v>
      </c>
      <c r="I425" s="13" t="s">
        <v>853</v>
      </c>
      <c r="J425" s="9" t="s">
        <v>883</v>
      </c>
      <c r="K425" s="21">
        <f t="shared" si="49"/>
        <v>1962</v>
      </c>
      <c r="L425"/>
    </row>
    <row r="426" spans="1:11" ht="30" customHeight="1">
      <c r="A426" s="6">
        <f t="shared" si="44"/>
        <v>425</v>
      </c>
      <c r="B426" s="3" t="s">
        <v>278</v>
      </c>
      <c r="C426" s="17" t="s">
        <v>641</v>
      </c>
      <c r="D426" s="5">
        <v>26356</v>
      </c>
      <c r="E426" s="3" t="s">
        <v>275</v>
      </c>
      <c r="F426" s="4" t="str">
        <f>IF(J426="M",VLOOKUP(K426,'calcolo CAT 2020'!$A$1:$C$95,2,FALSE),VLOOKUP(K426,'calcolo CAT 2020'!$A$1:$C$95,3,FALSE))</f>
        <v>SF45</v>
      </c>
      <c r="G426" s="18" t="s">
        <v>176</v>
      </c>
      <c r="H426" s="11">
        <v>482</v>
      </c>
      <c r="I426" s="13" t="s">
        <v>923</v>
      </c>
      <c r="J426" s="9" t="s">
        <v>883</v>
      </c>
      <c r="K426" s="21">
        <f t="shared" si="49"/>
        <v>1972</v>
      </c>
    </row>
    <row r="427" spans="1:11" ht="30" customHeight="1">
      <c r="A427" s="6">
        <f t="shared" si="44"/>
        <v>426</v>
      </c>
      <c r="B427" s="3" t="s">
        <v>1044</v>
      </c>
      <c r="C427" s="4" t="s">
        <v>839</v>
      </c>
      <c r="D427" s="5">
        <v>25137</v>
      </c>
      <c r="E427" s="3" t="s">
        <v>425</v>
      </c>
      <c r="F427" s="4" t="str">
        <f>IF(J427="M",VLOOKUP(K427,'calcolo CAT 2020'!$A$1:$C$95,2,FALSE),VLOOKUP(K427,'calcolo CAT 2020'!$A$1:$C$95,3,FALSE))</f>
        <v>SM50</v>
      </c>
      <c r="G427" s="18" t="s">
        <v>176</v>
      </c>
      <c r="H427" s="11">
        <v>608</v>
      </c>
      <c r="I427" s="13" t="s">
        <v>857</v>
      </c>
      <c r="J427" s="9" t="s">
        <v>980</v>
      </c>
      <c r="K427" s="21">
        <f t="shared" si="49"/>
        <v>1968</v>
      </c>
    </row>
    <row r="428" spans="1:11" ht="30" customHeight="1">
      <c r="A428" s="6">
        <f t="shared" si="44"/>
        <v>427</v>
      </c>
      <c r="B428" s="3" t="s">
        <v>202</v>
      </c>
      <c r="C428" s="4" t="s">
        <v>1054</v>
      </c>
      <c r="D428" s="5">
        <v>25453</v>
      </c>
      <c r="E428" s="3" t="s">
        <v>100</v>
      </c>
      <c r="F428" s="4" t="str">
        <f>IF(J428="M",VLOOKUP(K428,'calcolo CAT 2020'!$A$1:$C$95,2,FALSE),VLOOKUP(K428,'calcolo CAT 2020'!$A$1:$C$95,3,FALSE))</f>
        <v>SM50</v>
      </c>
      <c r="G428" s="18" t="s">
        <v>176</v>
      </c>
      <c r="H428" s="11">
        <v>359</v>
      </c>
      <c r="I428" s="13" t="s">
        <v>923</v>
      </c>
      <c r="J428" s="9" t="s">
        <v>980</v>
      </c>
      <c r="K428" s="21">
        <f t="shared" si="49"/>
        <v>1969</v>
      </c>
    </row>
    <row r="429" spans="1:12" ht="30" customHeight="1">
      <c r="A429" s="6">
        <f t="shared" si="44"/>
        <v>428</v>
      </c>
      <c r="B429" s="3" t="s">
        <v>552</v>
      </c>
      <c r="C429" s="4" t="s">
        <v>551</v>
      </c>
      <c r="D429" s="5">
        <v>19571</v>
      </c>
      <c r="E429" s="3" t="s">
        <v>1051</v>
      </c>
      <c r="F429" s="4" t="str">
        <f>IF(J429="M",VLOOKUP(K429,'calcolo CAT 2020'!$A$1:$C$95,2,FALSE),VLOOKUP(K429,'calcolo CAT 2020'!$A$1:$C$95,3,FALSE))</f>
        <v>SM65</v>
      </c>
      <c r="G429" s="18" t="s">
        <v>176</v>
      </c>
      <c r="H429" s="11">
        <v>205</v>
      </c>
      <c r="I429" s="13" t="s">
        <v>923</v>
      </c>
      <c r="J429" s="9" t="s">
        <v>980</v>
      </c>
      <c r="K429" s="21">
        <f t="shared" si="49"/>
        <v>1953</v>
      </c>
      <c r="L429"/>
    </row>
    <row r="430" spans="1:11" ht="30" customHeight="1">
      <c r="A430" s="6">
        <f t="shared" si="44"/>
        <v>429</v>
      </c>
      <c r="B430" s="3" t="s">
        <v>908</v>
      </c>
      <c r="C430" s="28" t="s">
        <v>512</v>
      </c>
      <c r="D430" s="5">
        <v>23294</v>
      </c>
      <c r="E430" s="2"/>
      <c r="F430" s="4" t="str">
        <f>IF(J430="M",VLOOKUP(K430,'calcolo CAT 2020'!$A$1:$C$95,2,FALSE),VLOOKUP(K430,'calcolo CAT 2020'!$A$1:$C$95,3,FALSE))</f>
        <v>SF55</v>
      </c>
      <c r="G430" s="23" t="s">
        <v>858</v>
      </c>
      <c r="H430" s="11">
        <v>8</v>
      </c>
      <c r="I430" s="13" t="s">
        <v>122</v>
      </c>
      <c r="J430" s="9" t="s">
        <v>883</v>
      </c>
      <c r="K430" s="21">
        <f t="shared" si="49"/>
        <v>1963</v>
      </c>
    </row>
    <row r="431" spans="1:11" ht="30" customHeight="1">
      <c r="A431" s="6">
        <f t="shared" si="44"/>
        <v>430</v>
      </c>
      <c r="B431" s="3" t="s">
        <v>748</v>
      </c>
      <c r="C431" s="4" t="s">
        <v>676</v>
      </c>
      <c r="D431" s="5">
        <v>23995</v>
      </c>
      <c r="E431" s="3" t="s">
        <v>285</v>
      </c>
      <c r="F431" s="20" t="str">
        <f>IF(J431="M",VLOOKUP(K431,'calcolo CAT 2020'!$A$1:$B$96,2,FALSE),VLOOKUP(K431,'calcolo CAT 2020'!$A$1:$B$96,2,FALSE))</f>
        <v>SM55</v>
      </c>
      <c r="G431" s="18" t="s">
        <v>176</v>
      </c>
      <c r="H431" s="11">
        <v>579</v>
      </c>
      <c r="I431" s="12" t="s">
        <v>630</v>
      </c>
      <c r="J431" s="9" t="s">
        <v>980</v>
      </c>
      <c r="K431" s="21">
        <f t="shared" si="49"/>
        <v>1965</v>
      </c>
    </row>
    <row r="432" spans="1:12" ht="30" customHeight="1">
      <c r="A432" s="6">
        <f t="shared" si="44"/>
        <v>431</v>
      </c>
      <c r="B432" s="3" t="s">
        <v>118</v>
      </c>
      <c r="C432" s="28" t="s">
        <v>116</v>
      </c>
      <c r="D432" s="5">
        <v>21212</v>
      </c>
      <c r="E432" s="3" t="s">
        <v>117</v>
      </c>
      <c r="F432" s="4" t="str">
        <f>IF(J432="M",VLOOKUP(K432,'calcolo CAT 2020'!$A$1:$C$95,2,FALSE),VLOOKUP(K432,'calcolo CAT 2020'!$A$1:$C$95,3,FALSE))</f>
        <v>SF60</v>
      </c>
      <c r="G432" s="18" t="s">
        <v>176</v>
      </c>
      <c r="H432" s="11">
        <v>512</v>
      </c>
      <c r="I432" s="13" t="s">
        <v>112</v>
      </c>
      <c r="J432" s="9" t="s">
        <v>883</v>
      </c>
      <c r="K432" s="21">
        <f t="shared" si="49"/>
        <v>1958</v>
      </c>
      <c r="L432"/>
    </row>
    <row r="433" spans="1:11" ht="30" customHeight="1">
      <c r="A433" s="6">
        <f t="shared" si="44"/>
        <v>432</v>
      </c>
      <c r="B433" s="3" t="s">
        <v>283</v>
      </c>
      <c r="C433" s="4" t="s">
        <v>284</v>
      </c>
      <c r="D433" s="5">
        <v>27062</v>
      </c>
      <c r="E433" s="3" t="s">
        <v>109</v>
      </c>
      <c r="F433" s="4" t="str">
        <f>IF(J433="M",VLOOKUP(K433,'calcolo CAT 2020'!$A$1:$C$95,2,FALSE),VLOOKUP(K433,'calcolo CAT 2020'!$A$1:$C$95,3,FALSE))</f>
        <v>SM45</v>
      </c>
      <c r="G433" s="18" t="s">
        <v>176</v>
      </c>
      <c r="H433" s="11">
        <v>166</v>
      </c>
      <c r="I433" s="12" t="s">
        <v>857</v>
      </c>
      <c r="J433" s="9" t="s">
        <v>980</v>
      </c>
      <c r="K433" s="21">
        <f t="shared" si="49"/>
        <v>1974</v>
      </c>
    </row>
    <row r="434" spans="1:11" ht="30" customHeight="1">
      <c r="A434" s="6">
        <f t="shared" si="44"/>
        <v>433</v>
      </c>
      <c r="B434" s="3" t="s">
        <v>384</v>
      </c>
      <c r="C434" s="4" t="s">
        <v>568</v>
      </c>
      <c r="D434" s="5">
        <v>24224</v>
      </c>
      <c r="E434" s="3" t="s">
        <v>484</v>
      </c>
      <c r="F434" s="20" t="str">
        <f>IF(J434="M",VLOOKUP(K434,'calcolo CAT 2020'!$A$1:$B$96,2,FALSE),VLOOKUP(K434,'calcolo CAT 2020'!$A$1:$B$96,2,FALSE))</f>
        <v>SM50</v>
      </c>
      <c r="G434" s="18" t="s">
        <v>176</v>
      </c>
      <c r="H434" s="11">
        <v>263</v>
      </c>
      <c r="I434" s="13" t="s">
        <v>930</v>
      </c>
      <c r="J434" s="9" t="s">
        <v>980</v>
      </c>
      <c r="K434" s="21">
        <f t="shared" si="49"/>
        <v>1966</v>
      </c>
    </row>
    <row r="435" spans="1:12" ht="30" customHeight="1">
      <c r="A435" s="6">
        <f t="shared" si="44"/>
        <v>434</v>
      </c>
      <c r="B435" s="3" t="s">
        <v>268</v>
      </c>
      <c r="C435" s="4" t="s">
        <v>267</v>
      </c>
      <c r="D435" s="5">
        <v>20399</v>
      </c>
      <c r="E435" s="2"/>
      <c r="F435" s="20" t="str">
        <f>IF(J435="M",VLOOKUP(K435,'calcolo CAT 2020'!$A$1:$B$96,2,FALSE),VLOOKUP(K435,'calcolo CAT 2020'!$A$1:$B$96,2,FALSE))</f>
        <v>SM65</v>
      </c>
      <c r="G435" s="23" t="s">
        <v>858</v>
      </c>
      <c r="H435" s="11">
        <v>1</v>
      </c>
      <c r="I435" s="4" t="s">
        <v>920</v>
      </c>
      <c r="J435" s="9" t="s">
        <v>980</v>
      </c>
      <c r="K435" s="21">
        <f aca="true" t="shared" si="50" ref="K435:K440">IF(D435=0," ",YEAR(D435))</f>
        <v>1955</v>
      </c>
      <c r="L435"/>
    </row>
    <row r="436" spans="1:11" ht="30" customHeight="1">
      <c r="A436" s="6">
        <f t="shared" si="44"/>
        <v>435</v>
      </c>
      <c r="B436" s="3" t="s">
        <v>437</v>
      </c>
      <c r="C436" s="17" t="s">
        <v>446</v>
      </c>
      <c r="D436" s="5">
        <v>27610</v>
      </c>
      <c r="E436" s="3" t="s">
        <v>601</v>
      </c>
      <c r="F436" s="4" t="str">
        <f>IF(J436="M",VLOOKUP(K436,'calcolo CAT 2020'!$A$1:$C$95,2,FALSE),VLOOKUP(K436,'calcolo CAT 2020'!$A$1:$C$95,3,FALSE))</f>
        <v>SF45</v>
      </c>
      <c r="G436" s="18" t="s">
        <v>176</v>
      </c>
      <c r="H436" s="11">
        <v>156</v>
      </c>
      <c r="I436" s="13" t="s">
        <v>857</v>
      </c>
      <c r="J436" s="9" t="s">
        <v>883</v>
      </c>
      <c r="K436" s="21">
        <f t="shared" si="50"/>
        <v>1975</v>
      </c>
    </row>
    <row r="437" spans="1:11" ht="30" customHeight="1">
      <c r="A437" s="6">
        <f t="shared" si="44"/>
        <v>436</v>
      </c>
      <c r="B437" s="3" t="s">
        <v>692</v>
      </c>
      <c r="C437" s="28" t="s">
        <v>693</v>
      </c>
      <c r="D437" s="5">
        <v>28584</v>
      </c>
      <c r="E437" s="3" t="s">
        <v>0</v>
      </c>
      <c r="F437" s="4" t="str">
        <f>IF(J437="M",VLOOKUP(K437,'calcolo CAT 2020'!$A$1:$C$95,2,FALSE),VLOOKUP(K437,'calcolo CAT 2020'!$A$1:$C$95,3,FALSE))</f>
        <v>SF40</v>
      </c>
      <c r="G437" s="18" t="s">
        <v>176</v>
      </c>
      <c r="H437" s="11">
        <v>503</v>
      </c>
      <c r="I437" s="13" t="s">
        <v>141</v>
      </c>
      <c r="J437" s="9" t="s">
        <v>883</v>
      </c>
      <c r="K437" s="21">
        <f t="shared" si="50"/>
        <v>1978</v>
      </c>
    </row>
    <row r="438" spans="1:12" ht="30" customHeight="1">
      <c r="A438" s="6">
        <f t="shared" si="44"/>
        <v>437</v>
      </c>
      <c r="B438" s="3" t="s">
        <v>514</v>
      </c>
      <c r="C438" s="4" t="s">
        <v>1030</v>
      </c>
      <c r="D438" s="5">
        <v>25025</v>
      </c>
      <c r="E438" s="3" t="s">
        <v>207</v>
      </c>
      <c r="F438" s="4" t="str">
        <f>IF(J438="M",VLOOKUP(K438,'calcolo CAT 2020'!$A$1:$C$95,2,FALSE),VLOOKUP(K438,'calcolo CAT 2020'!$A$1:$C$95,3,FALSE))</f>
        <v>SM50</v>
      </c>
      <c r="G438" s="18" t="s">
        <v>176</v>
      </c>
      <c r="H438" s="11">
        <v>144</v>
      </c>
      <c r="I438" s="13" t="s">
        <v>857</v>
      </c>
      <c r="J438" s="9" t="s">
        <v>980</v>
      </c>
      <c r="K438" s="21">
        <f t="shared" si="50"/>
        <v>1968</v>
      </c>
      <c r="L438"/>
    </row>
    <row r="439" spans="1:11" ht="30" customHeight="1">
      <c r="A439" s="6">
        <f t="shared" si="44"/>
        <v>438</v>
      </c>
      <c r="B439" s="3" t="s">
        <v>1044</v>
      </c>
      <c r="C439" s="4" t="s">
        <v>840</v>
      </c>
      <c r="D439" s="5">
        <v>27465</v>
      </c>
      <c r="E439" s="3" t="s">
        <v>425</v>
      </c>
      <c r="F439" s="4" t="str">
        <f>IF(J439="M",VLOOKUP(K439,'calcolo CAT 2020'!$A$1:$C$95,2,FALSE),VLOOKUP(K439,'calcolo CAT 2020'!$A$1:$C$95,3,FALSE))</f>
        <v>SM45</v>
      </c>
      <c r="G439" s="18" t="s">
        <v>176</v>
      </c>
      <c r="H439" s="15">
        <v>609</v>
      </c>
      <c r="I439" s="13" t="s">
        <v>857</v>
      </c>
      <c r="J439" s="9" t="s">
        <v>980</v>
      </c>
      <c r="K439" s="21">
        <f t="shared" si="50"/>
        <v>1975</v>
      </c>
    </row>
    <row r="440" spans="1:12" ht="30" customHeight="1">
      <c r="A440" s="6">
        <f t="shared" si="44"/>
        <v>439</v>
      </c>
      <c r="B440" s="3" t="s">
        <v>812</v>
      </c>
      <c r="C440" s="28" t="s">
        <v>810</v>
      </c>
      <c r="D440" s="5">
        <v>29907</v>
      </c>
      <c r="E440" s="3" t="s">
        <v>207</v>
      </c>
      <c r="F440" s="20" t="str">
        <f>IF(J440="M",VLOOKUP(K440,'[3]calcolo CAT 2019'!$A$1:$C$100,2,FALSE),VLOOKUP(K440,'[3]calcolo CAT 2019'!$A$1:$C$100,3,FALSE))</f>
        <v>SF35</v>
      </c>
      <c r="G440" s="18" t="s">
        <v>176</v>
      </c>
      <c r="H440" s="11">
        <v>180</v>
      </c>
      <c r="I440" s="13" t="s">
        <v>993</v>
      </c>
      <c r="J440" s="9" t="s">
        <v>883</v>
      </c>
      <c r="K440" s="21">
        <f t="shared" si="50"/>
        <v>1981</v>
      </c>
      <c r="L440"/>
    </row>
    <row r="441" spans="1:11" ht="30" customHeight="1">
      <c r="A441" s="6">
        <f t="shared" si="44"/>
        <v>440</v>
      </c>
      <c r="B441" s="3" t="s">
        <v>1025</v>
      </c>
      <c r="C441" s="17" t="s">
        <v>1026</v>
      </c>
      <c r="D441" s="5">
        <v>24715</v>
      </c>
      <c r="E441" s="3" t="s">
        <v>1027</v>
      </c>
      <c r="F441" s="4" t="str">
        <f>IF(J441="M",VLOOKUP(K441,'calcolo CAT 2020'!$A$1:$C$95,2,FALSE),VLOOKUP(K441,'calcolo CAT 2020'!$A$1:$C$95,3,FALSE))</f>
        <v>SF50</v>
      </c>
      <c r="G441" s="18" t="s">
        <v>176</v>
      </c>
      <c r="H441" s="11">
        <v>299</v>
      </c>
      <c r="I441" s="13" t="s">
        <v>857</v>
      </c>
      <c r="J441" s="9" t="s">
        <v>883</v>
      </c>
      <c r="K441" s="21">
        <f aca="true" t="shared" si="51" ref="K441:K449">IF(D441=0," ",YEAR(D441))</f>
        <v>1967</v>
      </c>
    </row>
    <row r="442" spans="1:11" ht="30" customHeight="1">
      <c r="A442" s="6">
        <f t="shared" si="44"/>
        <v>441</v>
      </c>
      <c r="B442" s="3" t="s">
        <v>795</v>
      </c>
      <c r="C442" s="28" t="s">
        <v>57</v>
      </c>
      <c r="D442" s="5">
        <v>22355</v>
      </c>
      <c r="E442" s="3" t="s">
        <v>794</v>
      </c>
      <c r="F442" s="4" t="str">
        <f>IF(J442="M",VLOOKUP(K442,'calcolo CAT 2020'!$A$1:$C$95,2,FALSE),VLOOKUP(K442,'calcolo CAT 2020'!$A$1:$C$95,3,FALSE))</f>
        <v>SF55</v>
      </c>
      <c r="G442" s="18" t="s">
        <v>176</v>
      </c>
      <c r="H442" s="11">
        <v>576</v>
      </c>
      <c r="I442" s="13" t="s">
        <v>800</v>
      </c>
      <c r="J442" s="9" t="s">
        <v>883</v>
      </c>
      <c r="K442" s="21">
        <f t="shared" si="51"/>
        <v>1961</v>
      </c>
    </row>
    <row r="443" spans="1:11" ht="30" customHeight="1">
      <c r="A443" s="6">
        <f t="shared" si="44"/>
        <v>442</v>
      </c>
      <c r="B443" s="3" t="s">
        <v>829</v>
      </c>
      <c r="C443" s="4" t="s">
        <v>757</v>
      </c>
      <c r="D443" s="5">
        <v>22861</v>
      </c>
      <c r="E443" s="3" t="s">
        <v>827</v>
      </c>
      <c r="F443" s="4" t="str">
        <f>IF(J443="M",VLOOKUP(K443,'calcolo CAT 2020'!$A$1:$C$95,2,FALSE),VLOOKUP(K443,'calcolo CAT 2020'!$A$1:$C$95,3,FALSE))</f>
        <v>SM55</v>
      </c>
      <c r="G443" s="19" t="s">
        <v>855</v>
      </c>
      <c r="H443" s="11">
        <v>351</v>
      </c>
      <c r="I443" s="13" t="s">
        <v>923</v>
      </c>
      <c r="J443" s="9" t="s">
        <v>980</v>
      </c>
      <c r="K443" s="21">
        <f t="shared" si="51"/>
        <v>1962</v>
      </c>
    </row>
    <row r="444" spans="1:12" ht="30" customHeight="1">
      <c r="A444" s="6">
        <f t="shared" si="44"/>
        <v>443</v>
      </c>
      <c r="B444" s="3" t="s">
        <v>1048</v>
      </c>
      <c r="C444" s="27" t="s">
        <v>41</v>
      </c>
      <c r="D444" s="5">
        <v>24873</v>
      </c>
      <c r="E444" s="3" t="s">
        <v>207</v>
      </c>
      <c r="F444" s="4" t="str">
        <f>IF(J444="M",VLOOKUP(K444,'calcolo CAT 2020'!$A$1:$C$95,2,FALSE),VLOOKUP(K444,'calcolo CAT 2020'!$A$1:$C$95,3,FALSE))</f>
        <v>SM50</v>
      </c>
      <c r="G444" s="18" t="s">
        <v>176</v>
      </c>
      <c r="H444" s="11">
        <v>77</v>
      </c>
      <c r="I444" s="13" t="s">
        <v>800</v>
      </c>
      <c r="J444" s="9" t="s">
        <v>980</v>
      </c>
      <c r="K444" s="21">
        <f t="shared" si="51"/>
        <v>1968</v>
      </c>
      <c r="L444"/>
    </row>
    <row r="445" spans="1:11" ht="30" customHeight="1">
      <c r="A445" s="6">
        <f t="shared" si="44"/>
        <v>444</v>
      </c>
      <c r="B445" s="3" t="s">
        <v>502</v>
      </c>
      <c r="C445" s="27" t="s">
        <v>528</v>
      </c>
      <c r="D445" s="24">
        <v>28212</v>
      </c>
      <c r="E445" s="25" t="s">
        <v>961</v>
      </c>
      <c r="F445" s="4" t="str">
        <f>IF(J445="M",VLOOKUP(K445,'calcolo CAT 2020'!$A$1:$C$95,2,FALSE),VLOOKUP(K445,'calcolo CAT 2020'!$A$1:$C$95,3,FALSE))</f>
        <v>SM40</v>
      </c>
      <c r="G445" s="18" t="s">
        <v>176</v>
      </c>
      <c r="H445" s="11">
        <v>557</v>
      </c>
      <c r="I445" s="26" t="s">
        <v>112</v>
      </c>
      <c r="J445" s="9" t="s">
        <v>980</v>
      </c>
      <c r="K445" s="21">
        <f t="shared" si="51"/>
        <v>1977</v>
      </c>
    </row>
    <row r="446" spans="1:12" ht="30" customHeight="1">
      <c r="A446" s="6">
        <f t="shared" si="44"/>
        <v>445</v>
      </c>
      <c r="B446" s="3" t="s">
        <v>685</v>
      </c>
      <c r="C446" s="27" t="s">
        <v>683</v>
      </c>
      <c r="D446" s="24">
        <v>16971</v>
      </c>
      <c r="E446" s="3" t="s">
        <v>724</v>
      </c>
      <c r="F446" s="4" t="str">
        <f>IF(J446="M",VLOOKUP(K446,'calcolo CAT 2020'!$A$1:$C$95,2,FALSE),VLOOKUP(K446,'calcolo CAT 2020'!$A$1:$C$95,3,FALSE))</f>
        <v>SM70</v>
      </c>
      <c r="G446" s="18" t="s">
        <v>176</v>
      </c>
      <c r="H446" s="11">
        <v>87</v>
      </c>
      <c r="I446" s="13" t="s">
        <v>923</v>
      </c>
      <c r="J446" s="9" t="s">
        <v>980</v>
      </c>
      <c r="K446" s="21">
        <f t="shared" si="51"/>
        <v>1946</v>
      </c>
      <c r="L446"/>
    </row>
    <row r="447" spans="1:12" ht="30" customHeight="1">
      <c r="A447" s="6">
        <f t="shared" si="44"/>
        <v>446</v>
      </c>
      <c r="B447" s="3" t="s">
        <v>685</v>
      </c>
      <c r="C447" s="28" t="s">
        <v>684</v>
      </c>
      <c r="D447" s="5">
        <v>24043</v>
      </c>
      <c r="E447" s="3" t="s">
        <v>87</v>
      </c>
      <c r="F447" s="4" t="str">
        <f>IF(J447="M",VLOOKUP(K447,'calcolo CAT 2020'!$A$1:$C$95,2,FALSE),VLOOKUP(K447,'calcolo CAT 2020'!$A$1:$C$95,3,FALSE))</f>
        <v>SF55</v>
      </c>
      <c r="G447" s="18" t="s">
        <v>176</v>
      </c>
      <c r="H447" s="11">
        <v>83</v>
      </c>
      <c r="I447" s="13" t="s">
        <v>88</v>
      </c>
      <c r="J447" s="9" t="s">
        <v>883</v>
      </c>
      <c r="K447" s="21">
        <f t="shared" si="51"/>
        <v>1965</v>
      </c>
      <c r="L447"/>
    </row>
    <row r="448" spans="1:11" ht="30" customHeight="1">
      <c r="A448" s="6">
        <f t="shared" si="44"/>
        <v>447</v>
      </c>
      <c r="B448" s="3" t="s">
        <v>1036</v>
      </c>
      <c r="C448" s="4" t="s">
        <v>1034</v>
      </c>
      <c r="D448" s="5">
        <v>22307</v>
      </c>
      <c r="E448" s="3" t="s">
        <v>1035</v>
      </c>
      <c r="F448" s="4" t="str">
        <f>IF(J448="M",VLOOKUP(K448,'calcolo CAT 2020'!$A$1:$C$95,2,FALSE),VLOOKUP(K448,'calcolo CAT 2020'!$A$1:$C$95,3,FALSE))</f>
        <v>SM55</v>
      </c>
      <c r="G448" s="18" t="s">
        <v>176</v>
      </c>
      <c r="H448" s="11">
        <v>595</v>
      </c>
      <c r="I448" s="13" t="s">
        <v>112</v>
      </c>
      <c r="J448" s="9" t="s">
        <v>980</v>
      </c>
      <c r="K448" s="21">
        <f t="shared" si="51"/>
        <v>1961</v>
      </c>
    </row>
    <row r="449" spans="1:11" ht="30" customHeight="1">
      <c r="A449" s="6">
        <f aca="true" t="shared" si="52" ref="A449:A513">A448+1</f>
        <v>448</v>
      </c>
      <c r="B449" s="3" t="s">
        <v>273</v>
      </c>
      <c r="C449" s="4" t="s">
        <v>365</v>
      </c>
      <c r="D449" s="5">
        <v>25393</v>
      </c>
      <c r="E449" s="3" t="s">
        <v>425</v>
      </c>
      <c r="F449" s="20" t="str">
        <f>IF(J449="M",VLOOKUP(K449,'calcolo CAT 2020'!$A$1:$B$96,2,FALSE),VLOOKUP(K449,'calcolo CAT 2020'!$A$1:$B$96,2,FALSE))</f>
        <v>SM50</v>
      </c>
      <c r="G449" s="18" t="s">
        <v>176</v>
      </c>
      <c r="H449" s="11">
        <v>534</v>
      </c>
      <c r="I449" s="13" t="s">
        <v>857</v>
      </c>
      <c r="J449" s="9" t="s">
        <v>980</v>
      </c>
      <c r="K449" s="21">
        <f t="shared" si="51"/>
        <v>1969</v>
      </c>
    </row>
    <row r="450" spans="1:12" ht="30" customHeight="1">
      <c r="A450" s="6">
        <f t="shared" si="52"/>
        <v>449</v>
      </c>
      <c r="B450" s="3" t="s">
        <v>276</v>
      </c>
      <c r="C450" s="14" t="s">
        <v>104</v>
      </c>
      <c r="D450" s="5">
        <v>24164</v>
      </c>
      <c r="E450" s="3" t="s">
        <v>275</v>
      </c>
      <c r="F450" s="20" t="str">
        <f>IF(J450="M",VLOOKUP(K450,'calcolo CAT 2020'!$A$1:$B$96,2,FALSE),VLOOKUP(K450,'calcolo CAT 2020'!$A$1:$B$96,2,FALSE))</f>
        <v>SM50</v>
      </c>
      <c r="G450" s="18" t="s">
        <v>176</v>
      </c>
      <c r="H450" s="11">
        <v>483</v>
      </c>
      <c r="I450" s="13" t="s">
        <v>923</v>
      </c>
      <c r="J450" s="9" t="s">
        <v>980</v>
      </c>
      <c r="K450" s="21">
        <f aca="true" t="shared" si="53" ref="K450:K457">IF(D450=0," ",YEAR(D450))</f>
        <v>1966</v>
      </c>
      <c r="L450"/>
    </row>
    <row r="451" spans="1:11" ht="30" customHeight="1">
      <c r="A451" s="6">
        <f t="shared" si="52"/>
        <v>450</v>
      </c>
      <c r="B451" s="3" t="s">
        <v>316</v>
      </c>
      <c r="C451" s="4" t="s">
        <v>950</v>
      </c>
      <c r="D451" s="5">
        <v>18570</v>
      </c>
      <c r="E451" s="3" t="s">
        <v>951</v>
      </c>
      <c r="F451" s="4" t="str">
        <f>IF(J451="M",VLOOKUP(K451,'calcolo CAT 2020'!$A$1:$C$95,2,FALSE),VLOOKUP(K451,'calcolo CAT 2020'!$A$1:$C$95,3,FALSE))</f>
        <v>SM70</v>
      </c>
      <c r="G451" s="18" t="s">
        <v>176</v>
      </c>
      <c r="H451" s="11">
        <v>375</v>
      </c>
      <c r="I451" s="13" t="s">
        <v>940</v>
      </c>
      <c r="J451" s="9" t="s">
        <v>980</v>
      </c>
      <c r="K451" s="21">
        <f t="shared" si="53"/>
        <v>1950</v>
      </c>
    </row>
    <row r="452" spans="1:11" ht="30" customHeight="1">
      <c r="A452" s="6">
        <f t="shared" si="52"/>
        <v>451</v>
      </c>
      <c r="B452" s="3" t="s">
        <v>384</v>
      </c>
      <c r="C452" s="4" t="s">
        <v>569</v>
      </c>
      <c r="D452" s="5">
        <v>27243</v>
      </c>
      <c r="E452" s="3" t="s">
        <v>484</v>
      </c>
      <c r="F452" s="20" t="str">
        <f>IF(J452="M",VLOOKUP(K452,'calcolo CAT 2020'!$A$1:$B$96,2,FALSE),VLOOKUP(K452,'calcolo CAT 2020'!$A$1:$B$96,2,FALSE))</f>
        <v>SM45</v>
      </c>
      <c r="G452" s="18" t="s">
        <v>176</v>
      </c>
      <c r="H452" s="11">
        <v>265</v>
      </c>
      <c r="I452" s="13" t="s">
        <v>930</v>
      </c>
      <c r="J452" s="9" t="s">
        <v>980</v>
      </c>
      <c r="K452" s="21">
        <f t="shared" si="53"/>
        <v>1974</v>
      </c>
    </row>
    <row r="453" spans="1:11" ht="30" customHeight="1">
      <c r="A453" s="6">
        <f t="shared" si="52"/>
        <v>452</v>
      </c>
      <c r="B453" s="3" t="s">
        <v>1032</v>
      </c>
      <c r="C453" s="14" t="s">
        <v>115</v>
      </c>
      <c r="D453" s="5">
        <v>28054</v>
      </c>
      <c r="E453" s="3" t="s">
        <v>484</v>
      </c>
      <c r="F453" s="20" t="str">
        <f>IF(J453="M",VLOOKUP(K453,'calcolo CAT 2020'!$A$1:$B$96,2,FALSE),VLOOKUP(K453,'calcolo CAT 2020'!$A$1:$B$96,2,FALSE))</f>
        <v>SM40</v>
      </c>
      <c r="G453" s="18" t="s">
        <v>176</v>
      </c>
      <c r="H453" s="11">
        <v>264</v>
      </c>
      <c r="I453" s="13" t="s">
        <v>930</v>
      </c>
      <c r="J453" s="9" t="s">
        <v>980</v>
      </c>
      <c r="K453" s="21">
        <f t="shared" si="53"/>
        <v>1976</v>
      </c>
    </row>
    <row r="454" spans="1:11" ht="30" customHeight="1">
      <c r="A454" s="6">
        <f t="shared" si="52"/>
        <v>453</v>
      </c>
      <c r="B454" s="3" t="s">
        <v>423</v>
      </c>
      <c r="C454" s="4" t="s">
        <v>422</v>
      </c>
      <c r="D454" s="5">
        <v>28054</v>
      </c>
      <c r="E454" s="14" t="s">
        <v>424</v>
      </c>
      <c r="F454" s="20" t="str">
        <f>IF(J454="M",VLOOKUP(K454,'calcolo CAT 2020'!$A$1:$B$96,2,FALSE),VLOOKUP(K454,'calcolo CAT 2020'!$A$1:$B$96,2,FALSE))</f>
        <v>SM40</v>
      </c>
      <c r="G454" s="29" t="s">
        <v>45</v>
      </c>
      <c r="H454" s="11">
        <v>633</v>
      </c>
      <c r="I454" s="13" t="s">
        <v>630</v>
      </c>
      <c r="J454" s="9" t="s">
        <v>980</v>
      </c>
      <c r="K454" s="21">
        <f t="shared" si="53"/>
        <v>1976</v>
      </c>
    </row>
    <row r="455" spans="1:11" ht="30" customHeight="1">
      <c r="A455" s="6">
        <f t="shared" si="52"/>
        <v>454</v>
      </c>
      <c r="B455" s="3" t="s">
        <v>187</v>
      </c>
      <c r="C455" s="28" t="s">
        <v>185</v>
      </c>
      <c r="D455" s="5">
        <v>27390</v>
      </c>
      <c r="E455" s="3" t="s">
        <v>18</v>
      </c>
      <c r="F455" s="4" t="str">
        <f>IF(J455="M",VLOOKUP(K455,'calcolo CAT 2020'!$A$1:$C$95,2,FALSE),VLOOKUP(K455,'calcolo CAT 2020'!$A$1:$C$95,3,FALSE))</f>
        <v>SF45</v>
      </c>
      <c r="G455" s="18" t="s">
        <v>176</v>
      </c>
      <c r="H455" s="11">
        <v>174</v>
      </c>
      <c r="I455" s="13" t="s">
        <v>112</v>
      </c>
      <c r="J455" s="9" t="s">
        <v>883</v>
      </c>
      <c r="K455" s="21">
        <f t="shared" si="53"/>
        <v>1974</v>
      </c>
    </row>
    <row r="456" spans="1:11" ht="30" customHeight="1">
      <c r="A456" s="6">
        <f t="shared" si="52"/>
        <v>455</v>
      </c>
      <c r="B456" s="3" t="s">
        <v>409</v>
      </c>
      <c r="C456" s="28" t="s">
        <v>712</v>
      </c>
      <c r="D456" s="5">
        <v>33747</v>
      </c>
      <c r="E456" s="3" t="s">
        <v>207</v>
      </c>
      <c r="F456" s="4" t="str">
        <f>IF(J456="M",VLOOKUP(K456,'calcolo CAT 2020'!$A$1:$C$95,2,FALSE),VLOOKUP(K456,'calcolo CAT 2020'!$A$1:$C$95,3,FALSE))</f>
        <v>SF</v>
      </c>
      <c r="G456" s="18" t="s">
        <v>176</v>
      </c>
      <c r="H456" s="11">
        <v>340</v>
      </c>
      <c r="I456" s="13" t="s">
        <v>857</v>
      </c>
      <c r="J456" s="9" t="s">
        <v>883</v>
      </c>
      <c r="K456" s="21">
        <f t="shared" si="53"/>
        <v>1992</v>
      </c>
    </row>
    <row r="457" spans="1:11" ht="30" customHeight="1">
      <c r="A457" s="6">
        <f t="shared" si="52"/>
        <v>456</v>
      </c>
      <c r="B457" s="3" t="s">
        <v>902</v>
      </c>
      <c r="C457" s="4" t="s">
        <v>903</v>
      </c>
      <c r="D457" s="5">
        <v>26810</v>
      </c>
      <c r="E457" s="3" t="s">
        <v>904</v>
      </c>
      <c r="F457" s="4" t="str">
        <f>IF(J457="M",VLOOKUP(K457,'calcolo CAT 2020'!$A$1:$C$95,2,FALSE),VLOOKUP(K457,'calcolo CAT 2020'!$A$1:$C$95,3,FALSE))</f>
        <v>SM45</v>
      </c>
      <c r="G457" s="18" t="s">
        <v>176</v>
      </c>
      <c r="H457" s="11">
        <v>310</v>
      </c>
      <c r="I457" s="13" t="s">
        <v>857</v>
      </c>
      <c r="J457" s="9" t="s">
        <v>980</v>
      </c>
      <c r="K457" s="21">
        <f t="shared" si="53"/>
        <v>1973</v>
      </c>
    </row>
    <row r="458" spans="1:11" ht="30" customHeight="1">
      <c r="A458" s="6">
        <f t="shared" si="52"/>
        <v>457</v>
      </c>
      <c r="B458" s="3" t="s">
        <v>316</v>
      </c>
      <c r="C458" s="28" t="s">
        <v>618</v>
      </c>
      <c r="D458" s="5">
        <v>28568</v>
      </c>
      <c r="E458" s="3" t="s">
        <v>1051</v>
      </c>
      <c r="F458" s="4" t="str">
        <f>IF(J458="M",VLOOKUP(K458,'calcolo CAT 2020'!$A$1:$C$95,2,FALSE),VLOOKUP(K458,'calcolo CAT 2020'!$A$1:$C$95,3,FALSE))</f>
        <v>SF40</v>
      </c>
      <c r="G458" s="18" t="s">
        <v>176</v>
      </c>
      <c r="H458" s="11">
        <v>370</v>
      </c>
      <c r="I458" s="13" t="s">
        <v>923</v>
      </c>
      <c r="J458" s="9" t="s">
        <v>883</v>
      </c>
      <c r="K458" s="21">
        <f aca="true" t="shared" si="54" ref="K458:K463">IF(D458=0," ",YEAR(D458))</f>
        <v>1978</v>
      </c>
    </row>
    <row r="459" spans="1:11" ht="30" customHeight="1">
      <c r="A459" s="6">
        <f t="shared" si="52"/>
        <v>458</v>
      </c>
      <c r="B459" s="3" t="s">
        <v>562</v>
      </c>
      <c r="C459" s="4" t="s">
        <v>894</v>
      </c>
      <c r="D459" s="5">
        <v>23682</v>
      </c>
      <c r="E459" s="3" t="s">
        <v>207</v>
      </c>
      <c r="F459" s="4" t="str">
        <f>IF(J459="M",VLOOKUP(K459,'calcolo CAT 2020'!$A$1:$C$95,2,FALSE),VLOOKUP(K459,'calcolo CAT 2020'!$A$1:$C$95,3,FALSE))</f>
        <v>SM55</v>
      </c>
      <c r="G459" s="18" t="s">
        <v>176</v>
      </c>
      <c r="H459" s="11">
        <v>548</v>
      </c>
      <c r="I459" s="13" t="s">
        <v>857</v>
      </c>
      <c r="J459" s="9" t="s">
        <v>980</v>
      </c>
      <c r="K459" s="21">
        <f t="shared" si="54"/>
        <v>1964</v>
      </c>
    </row>
    <row r="460" spans="1:12" ht="30" customHeight="1">
      <c r="A460" s="6">
        <f t="shared" si="52"/>
        <v>459</v>
      </c>
      <c r="B460" s="3" t="s">
        <v>239</v>
      </c>
      <c r="C460" s="14" t="s">
        <v>271</v>
      </c>
      <c r="D460" s="5">
        <v>26317</v>
      </c>
      <c r="E460" s="3" t="s">
        <v>264</v>
      </c>
      <c r="F460" s="4" t="str">
        <f>IF(J460="M",VLOOKUP(K460,'calcolo CAT 2020'!$A$1:$C$95,2,FALSE),VLOOKUP(K460,'calcolo CAT 2020'!$A$1:$C$95,3,FALSE))</f>
        <v>SM45</v>
      </c>
      <c r="G460" s="18" t="s">
        <v>176</v>
      </c>
      <c r="H460" s="11">
        <v>585</v>
      </c>
      <c r="I460" s="13" t="s">
        <v>930</v>
      </c>
      <c r="J460" s="9" t="s">
        <v>980</v>
      </c>
      <c r="K460" s="21">
        <f t="shared" si="54"/>
        <v>1972</v>
      </c>
      <c r="L460"/>
    </row>
    <row r="461" spans="1:11" ht="30" customHeight="1">
      <c r="A461" s="6">
        <f t="shared" si="52"/>
        <v>460</v>
      </c>
      <c r="B461" s="3" t="s">
        <v>71</v>
      </c>
      <c r="C461" s="4" t="s">
        <v>70</v>
      </c>
      <c r="D461" s="5">
        <v>16677</v>
      </c>
      <c r="E461" s="3" t="s">
        <v>724</v>
      </c>
      <c r="F461" s="4" t="str">
        <f>IF(J461="M",VLOOKUP(K461,'calcolo CAT 2020'!$A$1:$C$95,2,FALSE),VLOOKUP(K461,'calcolo CAT 2020'!$A$1:$C$95,3,FALSE))</f>
        <v>SM75</v>
      </c>
      <c r="G461" s="19" t="s">
        <v>855</v>
      </c>
      <c r="H461" s="15">
        <v>324</v>
      </c>
      <c r="I461" s="13" t="s">
        <v>923</v>
      </c>
      <c r="J461" s="9" t="s">
        <v>980</v>
      </c>
      <c r="K461" s="21">
        <f t="shared" si="54"/>
        <v>1945</v>
      </c>
    </row>
    <row r="462" spans="1:11" ht="30" customHeight="1">
      <c r="A462" s="6">
        <f t="shared" si="52"/>
        <v>461</v>
      </c>
      <c r="B462" s="3" t="s">
        <v>89</v>
      </c>
      <c r="C462" s="14" t="s">
        <v>114</v>
      </c>
      <c r="D462" s="5">
        <v>22673</v>
      </c>
      <c r="E462" s="3" t="s">
        <v>87</v>
      </c>
      <c r="F462" s="4" t="str">
        <f>IF(J462="M",VLOOKUP(K462,'calcolo CAT 2020'!$A$1:$C$95,2,FALSE),VLOOKUP(K462,'calcolo CAT 2020'!$A$1:$C$95,3,FALSE))</f>
        <v>SM55</v>
      </c>
      <c r="G462" s="19" t="s">
        <v>855</v>
      </c>
      <c r="H462" s="11">
        <v>24</v>
      </c>
      <c r="I462" s="13" t="s">
        <v>88</v>
      </c>
      <c r="J462" s="9" t="s">
        <v>980</v>
      </c>
      <c r="K462" s="21">
        <f t="shared" si="54"/>
        <v>1962</v>
      </c>
    </row>
    <row r="463" spans="1:11" ht="30" customHeight="1">
      <c r="A463" s="6">
        <f t="shared" si="52"/>
        <v>462</v>
      </c>
      <c r="B463" s="3" t="s">
        <v>255</v>
      </c>
      <c r="C463" s="4" t="s">
        <v>966</v>
      </c>
      <c r="D463" s="5">
        <v>26085</v>
      </c>
      <c r="E463" s="3" t="s">
        <v>967</v>
      </c>
      <c r="F463" s="4" t="str">
        <f>IF(J463="M",VLOOKUP(K463,'calcolo CAT 2020'!$A$1:$C$95,2,FALSE),VLOOKUP(K463,'calcolo CAT 2020'!$A$1:$C$95,3,FALSE))</f>
        <v>SM45</v>
      </c>
      <c r="G463" s="23" t="s">
        <v>858</v>
      </c>
      <c r="H463" s="11">
        <v>15</v>
      </c>
      <c r="I463" s="12" t="s">
        <v>857</v>
      </c>
      <c r="J463" s="9" t="s">
        <v>980</v>
      </c>
      <c r="K463" s="21">
        <f t="shared" si="54"/>
        <v>1971</v>
      </c>
    </row>
    <row r="464" spans="1:11" ht="30" customHeight="1">
      <c r="A464" s="6">
        <f t="shared" si="52"/>
        <v>463</v>
      </c>
      <c r="B464" s="3" t="s">
        <v>514</v>
      </c>
      <c r="C464" s="14" t="s">
        <v>1031</v>
      </c>
      <c r="D464" s="5">
        <v>26001</v>
      </c>
      <c r="E464" s="3" t="s">
        <v>207</v>
      </c>
      <c r="F464" s="4" t="str">
        <f>IF(J464="M",VLOOKUP(K464,'calcolo CAT 2020'!$A$1:$C$95,2,FALSE),VLOOKUP(K464,'calcolo CAT 2020'!$A$1:$C$95,3,FALSE))</f>
        <v>SM45</v>
      </c>
      <c r="G464" s="18" t="s">
        <v>176</v>
      </c>
      <c r="H464" s="11">
        <v>145</v>
      </c>
      <c r="I464" s="13" t="s">
        <v>857</v>
      </c>
      <c r="J464" s="9" t="s">
        <v>980</v>
      </c>
      <c r="K464" s="21">
        <f>IF(D464=0," ",YEAR(D464))</f>
        <v>1971</v>
      </c>
    </row>
    <row r="465" spans="1:11" ht="30" customHeight="1">
      <c r="A465" s="6">
        <f t="shared" si="52"/>
        <v>464</v>
      </c>
      <c r="B465" s="3" t="s">
        <v>597</v>
      </c>
      <c r="C465" s="17" t="s">
        <v>598</v>
      </c>
      <c r="D465" s="5">
        <v>24622</v>
      </c>
      <c r="E465" s="3" t="s">
        <v>699</v>
      </c>
      <c r="F465" s="4" t="str">
        <f>IF(J465="M",VLOOKUP(K465,'calcolo CAT 2020'!$A$1:$C$95,2,FALSE),VLOOKUP(K465,'calcolo CAT 2020'!$A$1:$C$95,3,FALSE))</f>
        <v>SF50</v>
      </c>
      <c r="G465" s="18" t="s">
        <v>176</v>
      </c>
      <c r="H465" s="11">
        <v>345</v>
      </c>
      <c r="I465" s="13" t="s">
        <v>923</v>
      </c>
      <c r="J465" s="9" t="s">
        <v>883</v>
      </c>
      <c r="K465" s="21">
        <f>IF(D465=0," ",YEAR(D465))</f>
        <v>1967</v>
      </c>
    </row>
    <row r="466" spans="1:11" ht="30" customHeight="1">
      <c r="A466" s="6">
        <f t="shared" si="52"/>
        <v>465</v>
      </c>
      <c r="B466" s="3" t="s">
        <v>1044</v>
      </c>
      <c r="C466" s="28" t="s">
        <v>842</v>
      </c>
      <c r="D466" s="5">
        <v>31723</v>
      </c>
      <c r="E466" s="3" t="s">
        <v>425</v>
      </c>
      <c r="F466" s="4" t="str">
        <f>IF(J466="M",VLOOKUP(K466,'calcolo CAT 2020'!$A$1:$C$95,2,FALSE),VLOOKUP(K466,'calcolo CAT 2020'!$A$1:$C$95,3,FALSE))</f>
        <v>SF</v>
      </c>
      <c r="G466" s="18" t="s">
        <v>176</v>
      </c>
      <c r="H466" s="11">
        <v>611</v>
      </c>
      <c r="I466" s="13" t="s">
        <v>857</v>
      </c>
      <c r="J466" s="9" t="s">
        <v>883</v>
      </c>
      <c r="K466" s="21">
        <f>IF(D466=0," ",YEAR(D466))</f>
        <v>1986</v>
      </c>
    </row>
    <row r="467" spans="1:11" ht="30" customHeight="1">
      <c r="A467" s="6">
        <f t="shared" si="52"/>
        <v>466</v>
      </c>
      <c r="B467" s="3" t="s">
        <v>276</v>
      </c>
      <c r="C467" s="28" t="s">
        <v>730</v>
      </c>
      <c r="D467" s="5">
        <v>28725</v>
      </c>
      <c r="E467" s="3" t="s">
        <v>728</v>
      </c>
      <c r="F467" s="4" t="str">
        <f>IF(J467="M",VLOOKUP(K467,'calcolo CAT 2020'!$A$1:$C$95,2,FALSE),VLOOKUP(K467,'calcolo CAT 2020'!$A$1:$C$95,3,FALSE))</f>
        <v>SF40</v>
      </c>
      <c r="G467" s="18" t="s">
        <v>176</v>
      </c>
      <c r="H467" s="11">
        <v>523</v>
      </c>
      <c r="I467" s="13" t="s">
        <v>930</v>
      </c>
      <c r="J467" s="9" t="s">
        <v>883</v>
      </c>
      <c r="K467" s="21">
        <f>IF(D467=0," ",YEAR(D467))</f>
        <v>1978</v>
      </c>
    </row>
    <row r="468" spans="1:11" ht="30" customHeight="1">
      <c r="A468" s="6">
        <f t="shared" si="52"/>
        <v>467</v>
      </c>
      <c r="B468" s="3" t="s">
        <v>1002</v>
      </c>
      <c r="C468" s="4" t="s">
        <v>1001</v>
      </c>
      <c r="D468" s="5">
        <v>25958</v>
      </c>
      <c r="E468" s="3" t="s">
        <v>264</v>
      </c>
      <c r="F468" s="4" t="str">
        <f>IF(J468="M",VLOOKUP(K468,'calcolo CAT 2020'!$A$1:$C$95,2,FALSE),VLOOKUP(K468,'calcolo CAT 2020'!$A$1:$C$95,3,FALSE))</f>
        <v>SM45</v>
      </c>
      <c r="G468" s="18" t="s">
        <v>176</v>
      </c>
      <c r="H468" s="11">
        <v>575</v>
      </c>
      <c r="I468" s="4" t="s">
        <v>930</v>
      </c>
      <c r="J468" s="9" t="s">
        <v>980</v>
      </c>
      <c r="K468" s="21">
        <f>IF(D468=0," ",YEAR(D468))</f>
        <v>1971</v>
      </c>
    </row>
    <row r="469" spans="1:11" ht="30" customHeight="1">
      <c r="A469" s="6">
        <f t="shared" si="52"/>
        <v>468</v>
      </c>
      <c r="B469" s="3" t="s">
        <v>986</v>
      </c>
      <c r="C469" s="30" t="s">
        <v>69</v>
      </c>
      <c r="D469" s="5">
        <v>23998</v>
      </c>
      <c r="E469" s="3" t="s">
        <v>65</v>
      </c>
      <c r="F469" s="4" t="str">
        <f>IF(J469="M",VLOOKUP(K469,'calcolo CAT 2020'!$A$1:$C$95,2,FALSE),VLOOKUP(K469,'calcolo CAT 2020'!$A$1:$C$95,3,FALSE))</f>
        <v>SF55</v>
      </c>
      <c r="G469" s="18" t="s">
        <v>176</v>
      </c>
      <c r="H469" s="11">
        <v>456</v>
      </c>
      <c r="I469" s="13" t="s">
        <v>923</v>
      </c>
      <c r="J469" s="9" t="s">
        <v>883</v>
      </c>
      <c r="K469" s="21">
        <f aca="true" t="shared" si="55" ref="K469:K475">IF(D469=0," ",YEAR(D469))</f>
        <v>1965</v>
      </c>
    </row>
    <row r="470" spans="1:12" ht="30" customHeight="1">
      <c r="A470" s="6">
        <f t="shared" si="52"/>
        <v>469</v>
      </c>
      <c r="B470" s="3" t="s">
        <v>944</v>
      </c>
      <c r="C470" s="14" t="s">
        <v>225</v>
      </c>
      <c r="D470" s="5">
        <v>28269</v>
      </c>
      <c r="E470" s="3" t="s">
        <v>226</v>
      </c>
      <c r="F470" s="4" t="str">
        <f>IF(J470="M",VLOOKUP(K470,'calcolo CAT 2020'!$A$1:$C$95,2,FALSE),VLOOKUP(K470,'calcolo CAT 2020'!$A$1:$C$95,3,FALSE))</f>
        <v>SM40</v>
      </c>
      <c r="G470" s="18" t="s">
        <v>176</v>
      </c>
      <c r="H470" s="11">
        <v>211</v>
      </c>
      <c r="I470" s="13" t="s">
        <v>122</v>
      </c>
      <c r="J470" s="9" t="s">
        <v>980</v>
      </c>
      <c r="K470" s="21">
        <f t="shared" si="55"/>
        <v>1977</v>
      </c>
      <c r="L470"/>
    </row>
    <row r="471" spans="1:11" ht="30" customHeight="1">
      <c r="A471" s="6">
        <f t="shared" si="52"/>
        <v>470</v>
      </c>
      <c r="B471" s="3" t="s">
        <v>986</v>
      </c>
      <c r="C471" s="4" t="s">
        <v>784</v>
      </c>
      <c r="D471" s="5">
        <v>25769</v>
      </c>
      <c r="E471" s="3" t="s">
        <v>65</v>
      </c>
      <c r="F471" s="4" t="str">
        <f>IF(J471="M",VLOOKUP(K471,'calcolo CAT 2020'!$A$1:$C$95,2,FALSE),VLOOKUP(K471,'calcolo CAT 2020'!$A$1:$C$95,3,FALSE))</f>
        <v>SM50</v>
      </c>
      <c r="G471" s="18" t="s">
        <v>176</v>
      </c>
      <c r="H471" s="11">
        <v>459</v>
      </c>
      <c r="I471" s="13" t="s">
        <v>923</v>
      </c>
      <c r="J471" s="9" t="s">
        <v>980</v>
      </c>
      <c r="K471" s="21">
        <f t="shared" si="55"/>
        <v>1970</v>
      </c>
    </row>
    <row r="472" spans="1:12" ht="30" customHeight="1">
      <c r="A472" s="6">
        <f t="shared" si="52"/>
        <v>471</v>
      </c>
      <c r="B472" s="3" t="s">
        <v>276</v>
      </c>
      <c r="C472" s="14" t="s">
        <v>105</v>
      </c>
      <c r="D472" s="5">
        <v>23573</v>
      </c>
      <c r="E472" s="3" t="s">
        <v>275</v>
      </c>
      <c r="F472" s="4" t="str">
        <f>IF(J472="M",VLOOKUP(K472,'calcolo CAT 2020'!$A$1:$C$95,2,FALSE),VLOOKUP(K472,'calcolo CAT 2020'!$A$1:$C$95,3,FALSE))</f>
        <v>SM55</v>
      </c>
      <c r="G472" s="18" t="s">
        <v>176</v>
      </c>
      <c r="H472" s="11">
        <v>484</v>
      </c>
      <c r="I472" s="13" t="s">
        <v>923</v>
      </c>
      <c r="J472" s="9" t="s">
        <v>980</v>
      </c>
      <c r="K472" s="21">
        <f t="shared" si="55"/>
        <v>1964</v>
      </c>
      <c r="L472"/>
    </row>
    <row r="473" spans="1:11" ht="30" customHeight="1">
      <c r="A473" s="6">
        <f t="shared" si="52"/>
        <v>472</v>
      </c>
      <c r="B473" s="3" t="s">
        <v>986</v>
      </c>
      <c r="C473" s="4" t="s">
        <v>780</v>
      </c>
      <c r="D473" s="5">
        <v>25727</v>
      </c>
      <c r="E473" s="3" t="s">
        <v>65</v>
      </c>
      <c r="F473" s="4" t="str">
        <f>IF(J473="M",VLOOKUP(K473,'calcolo CAT 2020'!$A$1:$C$95,2,FALSE),VLOOKUP(K473,'calcolo CAT 2020'!$A$1:$C$95,3,FALSE))</f>
        <v>SM50</v>
      </c>
      <c r="G473" s="18" t="s">
        <v>176</v>
      </c>
      <c r="H473" s="11">
        <v>464</v>
      </c>
      <c r="I473" s="13" t="s">
        <v>923</v>
      </c>
      <c r="J473" s="9" t="s">
        <v>980</v>
      </c>
      <c r="K473" s="21">
        <f t="shared" si="55"/>
        <v>1970</v>
      </c>
    </row>
    <row r="474" spans="1:11" ht="30" customHeight="1">
      <c r="A474" s="6">
        <f t="shared" si="52"/>
        <v>473</v>
      </c>
      <c r="B474" s="3" t="s">
        <v>86</v>
      </c>
      <c r="C474" s="4" t="s">
        <v>708</v>
      </c>
      <c r="D474" s="5">
        <v>17544</v>
      </c>
      <c r="E474" s="3" t="s">
        <v>425</v>
      </c>
      <c r="F474" s="4" t="str">
        <f>IF(J474="M",VLOOKUP(K474,'calcolo CAT 2020'!$A$1:$C$95,2,FALSE),VLOOKUP(K474,'calcolo CAT 2020'!$A$1:$C$95,3,FALSE))</f>
        <v>SM70</v>
      </c>
      <c r="G474" s="18" t="s">
        <v>176</v>
      </c>
      <c r="H474" s="11">
        <v>294</v>
      </c>
      <c r="I474" s="13" t="s">
        <v>857</v>
      </c>
      <c r="J474" s="9" t="s">
        <v>980</v>
      </c>
      <c r="K474" s="21">
        <f t="shared" si="55"/>
        <v>1948</v>
      </c>
    </row>
    <row r="475" spans="1:11" ht="30" customHeight="1">
      <c r="A475" s="6">
        <f t="shared" si="52"/>
        <v>474</v>
      </c>
      <c r="B475" s="3" t="s">
        <v>470</v>
      </c>
      <c r="C475" s="28" t="s">
        <v>442</v>
      </c>
      <c r="D475" s="5">
        <v>21078</v>
      </c>
      <c r="E475" s="3" t="s">
        <v>469</v>
      </c>
      <c r="F475" s="4" t="str">
        <f>IF(J475="M",VLOOKUP(K475,'calcolo CAT 2020'!$A$1:$C$95,2,FALSE),VLOOKUP(K475,'calcolo CAT 2020'!$A$1:$C$95,3,FALSE))</f>
        <v>SF60</v>
      </c>
      <c r="G475" s="29" t="s">
        <v>45</v>
      </c>
      <c r="H475" s="11">
        <v>114</v>
      </c>
      <c r="I475" s="13" t="s">
        <v>630</v>
      </c>
      <c r="J475" s="9" t="s">
        <v>883</v>
      </c>
      <c r="K475" s="21">
        <f t="shared" si="55"/>
        <v>1957</v>
      </c>
    </row>
    <row r="476" spans="1:11" ht="30" customHeight="1">
      <c r="A476" s="6">
        <f t="shared" si="52"/>
        <v>475</v>
      </c>
      <c r="B476" s="3" t="s">
        <v>897</v>
      </c>
      <c r="C476" s="4" t="s">
        <v>215</v>
      </c>
      <c r="D476" s="5">
        <v>25066</v>
      </c>
      <c r="E476" s="3" t="s">
        <v>896</v>
      </c>
      <c r="F476" s="4" t="str">
        <f>IF(J476="M",VLOOKUP(K476,'calcolo CAT 2020'!$A$1:$C$95,2,FALSE),VLOOKUP(K476,'calcolo CAT 2020'!$A$1:$C$95,3,FALSE))</f>
        <v>SM50</v>
      </c>
      <c r="G476" s="18" t="s">
        <v>176</v>
      </c>
      <c r="H476" s="11">
        <v>234</v>
      </c>
      <c r="I476" s="13" t="s">
        <v>857</v>
      </c>
      <c r="J476" s="9" t="s">
        <v>980</v>
      </c>
      <c r="K476" s="21">
        <f aca="true" t="shared" si="56" ref="K476:K482">IF(D476=0," ",YEAR(D476))</f>
        <v>1968</v>
      </c>
    </row>
    <row r="477" spans="1:11" ht="30" customHeight="1">
      <c r="A477" s="6">
        <f t="shared" si="52"/>
        <v>476</v>
      </c>
      <c r="B477" s="3" t="s">
        <v>687</v>
      </c>
      <c r="C477" s="4" t="s">
        <v>190</v>
      </c>
      <c r="D477" s="5">
        <v>23562</v>
      </c>
      <c r="E477" s="3" t="s">
        <v>652</v>
      </c>
      <c r="F477" s="4" t="str">
        <f>IF(J477="M",VLOOKUP(K477,'calcolo CAT 2020'!$A$1:$C$95,2,FALSE),VLOOKUP(K477,'calcolo CAT 2020'!$A$1:$C$95,3,FALSE))</f>
        <v>SM55</v>
      </c>
      <c r="G477" s="18" t="s">
        <v>176</v>
      </c>
      <c r="H477" s="11">
        <v>315</v>
      </c>
      <c r="I477" s="13" t="s">
        <v>800</v>
      </c>
      <c r="J477" s="9" t="s">
        <v>980</v>
      </c>
      <c r="K477" s="21">
        <f t="shared" si="56"/>
        <v>1964</v>
      </c>
    </row>
    <row r="478" spans="1:11" ht="30" customHeight="1">
      <c r="A478" s="6">
        <f t="shared" si="52"/>
        <v>477</v>
      </c>
      <c r="B478" s="3" t="s">
        <v>149</v>
      </c>
      <c r="C478" s="4" t="s">
        <v>158</v>
      </c>
      <c r="D478" s="5">
        <v>21780</v>
      </c>
      <c r="E478" s="3" t="s">
        <v>150</v>
      </c>
      <c r="F478" s="4" t="str">
        <f>IF(J478="M",VLOOKUP(K478,'calcolo CAT 2020'!$A$1:$C$95,2,FALSE),VLOOKUP(K478,'calcolo CAT 2020'!$A$1:$C$95,3,FALSE))</f>
        <v>SM60</v>
      </c>
      <c r="G478" s="19" t="s">
        <v>855</v>
      </c>
      <c r="H478" s="15">
        <v>560</v>
      </c>
      <c r="I478" s="13" t="s">
        <v>122</v>
      </c>
      <c r="J478" s="9" t="s">
        <v>980</v>
      </c>
      <c r="K478" s="21">
        <f t="shared" si="56"/>
        <v>1959</v>
      </c>
    </row>
    <row r="479" spans="1:12" ht="30" customHeight="1">
      <c r="A479" s="6">
        <f t="shared" si="52"/>
        <v>478</v>
      </c>
      <c r="B479" s="3" t="s">
        <v>908</v>
      </c>
      <c r="C479" s="4" t="s">
        <v>879</v>
      </c>
      <c r="D479" s="5">
        <v>23728</v>
      </c>
      <c r="E479" s="3" t="s">
        <v>878</v>
      </c>
      <c r="F479" s="4" t="str">
        <f>IF(J479="M",VLOOKUP(K479,'calcolo CAT 2020'!$A$1:$C$95,2,FALSE),VLOOKUP(K479,'calcolo CAT 2020'!$A$1:$C$95,3,FALSE))</f>
        <v>SM55</v>
      </c>
      <c r="G479" s="18" t="s">
        <v>176</v>
      </c>
      <c r="H479" s="11">
        <v>384</v>
      </c>
      <c r="I479" s="13" t="s">
        <v>923</v>
      </c>
      <c r="J479" s="9" t="s">
        <v>980</v>
      </c>
      <c r="K479" s="21">
        <f t="shared" si="56"/>
        <v>1964</v>
      </c>
      <c r="L479"/>
    </row>
    <row r="480" spans="1:12" ht="30" customHeight="1">
      <c r="A480" s="6">
        <f t="shared" si="52"/>
        <v>479</v>
      </c>
      <c r="B480" s="3" t="s">
        <v>908</v>
      </c>
      <c r="C480" s="4" t="s">
        <v>880</v>
      </c>
      <c r="D480" s="5">
        <v>21665</v>
      </c>
      <c r="E480" s="3" t="s">
        <v>878</v>
      </c>
      <c r="F480" s="4" t="str">
        <f>IF(J480="M",VLOOKUP(K480,'calcolo CAT 2020'!$A$1:$C$95,2,FALSE),VLOOKUP(K480,'calcolo CAT 2020'!$A$1:$C$95,3,FALSE))</f>
        <v>SM60</v>
      </c>
      <c r="G480" s="18" t="s">
        <v>176</v>
      </c>
      <c r="H480" s="11">
        <v>383</v>
      </c>
      <c r="I480" s="13" t="s">
        <v>923</v>
      </c>
      <c r="J480" s="9" t="s">
        <v>980</v>
      </c>
      <c r="K480" s="21">
        <f t="shared" si="56"/>
        <v>1959</v>
      </c>
      <c r="L480"/>
    </row>
    <row r="481" spans="1:12" ht="30" customHeight="1">
      <c r="A481" s="6">
        <f t="shared" si="52"/>
        <v>480</v>
      </c>
      <c r="B481" s="3" t="s">
        <v>86</v>
      </c>
      <c r="C481" s="4" t="s">
        <v>415</v>
      </c>
      <c r="D481" s="5">
        <v>26368</v>
      </c>
      <c r="E481" s="3" t="s">
        <v>425</v>
      </c>
      <c r="F481" s="4" t="str">
        <f>IF(J481="M",VLOOKUP(K481,'calcolo CAT 2020'!$A$1:$C$95,2,FALSE),VLOOKUP(K481,'calcolo CAT 2020'!$A$1:$C$95,3,FALSE))</f>
        <v>SM45</v>
      </c>
      <c r="G481" s="18" t="s">
        <v>176</v>
      </c>
      <c r="H481" s="11">
        <v>295</v>
      </c>
      <c r="I481" s="13" t="s">
        <v>857</v>
      </c>
      <c r="J481" s="9" t="s">
        <v>980</v>
      </c>
      <c r="K481" s="21">
        <f t="shared" si="56"/>
        <v>1972</v>
      </c>
      <c r="L481"/>
    </row>
    <row r="482" spans="1:11" ht="30" customHeight="1">
      <c r="A482" s="6">
        <f t="shared" si="52"/>
        <v>481</v>
      </c>
      <c r="B482" s="3" t="s">
        <v>273</v>
      </c>
      <c r="C482" s="28" t="s">
        <v>366</v>
      </c>
      <c r="D482" s="5">
        <v>27028</v>
      </c>
      <c r="E482" s="3" t="s">
        <v>425</v>
      </c>
      <c r="F482" s="4" t="str">
        <f>IF(J482="M",VLOOKUP(K482,'calcolo CAT 2020'!$A$1:$C$95,2,FALSE),VLOOKUP(K482,'calcolo CAT 2020'!$A$1:$C$95,3,FALSE))</f>
        <v>SF45</v>
      </c>
      <c r="G482" s="18" t="s">
        <v>176</v>
      </c>
      <c r="H482" s="11">
        <v>535</v>
      </c>
      <c r="I482" s="13" t="s">
        <v>857</v>
      </c>
      <c r="J482" s="9" t="s">
        <v>883</v>
      </c>
      <c r="K482" s="21">
        <f t="shared" si="56"/>
        <v>1973</v>
      </c>
    </row>
    <row r="483" spans="1:12" ht="30" customHeight="1">
      <c r="A483" s="6">
        <f t="shared" si="52"/>
        <v>482</v>
      </c>
      <c r="B483" s="3" t="s">
        <v>866</v>
      </c>
      <c r="C483" s="4" t="s">
        <v>805</v>
      </c>
      <c r="D483" s="5">
        <v>20655</v>
      </c>
      <c r="E483" s="2" t="s">
        <v>18</v>
      </c>
      <c r="F483" s="4" t="str">
        <f>IF(J483="M",VLOOKUP(K483,'calcolo CAT 2020'!$A$1:$C$95,2,FALSE),VLOOKUP(K483,'calcolo CAT 2020'!$A$1:$C$95,3,FALSE))</f>
        <v>SM60</v>
      </c>
      <c r="G483" s="23" t="s">
        <v>858</v>
      </c>
      <c r="H483" s="11">
        <v>2</v>
      </c>
      <c r="I483" s="13" t="s">
        <v>112</v>
      </c>
      <c r="J483" s="9" t="s">
        <v>980</v>
      </c>
      <c r="K483" s="21">
        <f aca="true" t="shared" si="57" ref="K483:K488">IF(D483=0," ",YEAR(D483))</f>
        <v>1956</v>
      </c>
      <c r="L483"/>
    </row>
    <row r="484" spans="1:11" ht="30" customHeight="1">
      <c r="A484" s="6">
        <f t="shared" si="52"/>
        <v>483</v>
      </c>
      <c r="B484" s="3" t="s">
        <v>46</v>
      </c>
      <c r="C484" s="14" t="s">
        <v>651</v>
      </c>
      <c r="D484" s="5">
        <v>21883</v>
      </c>
      <c r="E484" s="3" t="s">
        <v>484</v>
      </c>
      <c r="F484" s="4" t="str">
        <f>IF(J484="M",VLOOKUP(K484,'calcolo CAT 2020'!$A$1:$C$95,2,FALSE),VLOOKUP(K484,'calcolo CAT 2020'!$A$1:$C$95,3,FALSE))</f>
        <v>SM60</v>
      </c>
      <c r="G484" s="19" t="s">
        <v>855</v>
      </c>
      <c r="H484" s="11">
        <v>56</v>
      </c>
      <c r="I484" s="13" t="s">
        <v>930</v>
      </c>
      <c r="J484" s="9" t="s">
        <v>980</v>
      </c>
      <c r="K484" s="21">
        <f t="shared" si="57"/>
        <v>1959</v>
      </c>
    </row>
    <row r="485" spans="1:11" ht="30" customHeight="1">
      <c r="A485" s="6">
        <f t="shared" si="52"/>
        <v>484</v>
      </c>
      <c r="B485" s="3" t="s">
        <v>351</v>
      </c>
      <c r="C485" s="4" t="s">
        <v>352</v>
      </c>
      <c r="D485" s="5">
        <v>20548</v>
      </c>
      <c r="E485" s="3" t="s">
        <v>331</v>
      </c>
      <c r="F485" s="4" t="str">
        <f>IF(J485="M",VLOOKUP(K485,'calcolo CAT 2020'!$A$1:$C$95,2,FALSE),VLOOKUP(K485,'calcolo CAT 2020'!$A$1:$C$95,3,FALSE))</f>
        <v>SM60</v>
      </c>
      <c r="G485" s="19" t="s">
        <v>855</v>
      </c>
      <c r="H485" s="11">
        <v>22</v>
      </c>
      <c r="I485" s="12" t="s">
        <v>122</v>
      </c>
      <c r="J485" s="9" t="s">
        <v>980</v>
      </c>
      <c r="K485" s="21">
        <f t="shared" si="57"/>
        <v>1956</v>
      </c>
    </row>
    <row r="486" spans="1:11" ht="30" customHeight="1">
      <c r="A486" s="6">
        <f t="shared" si="52"/>
        <v>485</v>
      </c>
      <c r="B486" s="3" t="s">
        <v>384</v>
      </c>
      <c r="C486" s="4" t="s">
        <v>570</v>
      </c>
      <c r="D486" s="5">
        <v>29861</v>
      </c>
      <c r="E486" s="3" t="s">
        <v>484</v>
      </c>
      <c r="F486" s="20" t="str">
        <f>IF(J486="M",VLOOKUP(K486,'calcolo CAT 2020'!$A$1:$B$96,2,FALSE),VLOOKUP(K486,'calcolo CAT 2020'!$A$1:$B$96,2,FALSE))</f>
        <v>SM35</v>
      </c>
      <c r="G486" s="18" t="s">
        <v>176</v>
      </c>
      <c r="H486" s="11">
        <v>266</v>
      </c>
      <c r="I486" s="13" t="s">
        <v>930</v>
      </c>
      <c r="J486" s="9" t="s">
        <v>980</v>
      </c>
      <c r="K486" s="21">
        <f t="shared" si="57"/>
        <v>1981</v>
      </c>
    </row>
    <row r="487" spans="1:11" ht="30" customHeight="1">
      <c r="A487" s="6">
        <f t="shared" si="52"/>
        <v>486</v>
      </c>
      <c r="B487" s="3" t="s">
        <v>376</v>
      </c>
      <c r="C487" s="4" t="s">
        <v>26</v>
      </c>
      <c r="D487" s="5">
        <v>27099</v>
      </c>
      <c r="E487" s="3" t="s">
        <v>207</v>
      </c>
      <c r="F487" s="20" t="str">
        <f>IF(J487="M",VLOOKUP(K487,'calcolo CAT 2020'!$A$1:$B$96,2,FALSE),VLOOKUP(K487,'calcolo CAT 2020'!$A$1:$B$96,2,FALSE))</f>
        <v>SM45</v>
      </c>
      <c r="G487" s="18" t="s">
        <v>176</v>
      </c>
      <c r="H487" s="11">
        <v>331</v>
      </c>
      <c r="I487" s="13" t="s">
        <v>800</v>
      </c>
      <c r="J487" s="9" t="s">
        <v>980</v>
      </c>
      <c r="K487" s="21">
        <f t="shared" si="57"/>
        <v>1974</v>
      </c>
    </row>
    <row r="488" spans="1:11" ht="30" customHeight="1">
      <c r="A488" s="6">
        <f t="shared" si="52"/>
        <v>487</v>
      </c>
      <c r="B488" s="3" t="s">
        <v>214</v>
      </c>
      <c r="C488" s="4" t="s">
        <v>898</v>
      </c>
      <c r="D488" s="5">
        <v>23653</v>
      </c>
      <c r="E488" s="3" t="s">
        <v>975</v>
      </c>
      <c r="F488" s="4" t="str">
        <f>IF(J488="M",VLOOKUP(K488,'calcolo CAT 2020'!$A$1:$C$95,2,FALSE),VLOOKUP(K488,'calcolo CAT 2020'!$A$1:$C$95,3,FALSE))</f>
        <v>SM55</v>
      </c>
      <c r="G488" s="18" t="s">
        <v>176</v>
      </c>
      <c r="H488" s="15">
        <v>235</v>
      </c>
      <c r="I488" s="13" t="s">
        <v>141</v>
      </c>
      <c r="J488" s="9" t="s">
        <v>980</v>
      </c>
      <c r="K488" s="21">
        <f t="shared" si="57"/>
        <v>1964</v>
      </c>
    </row>
    <row r="489" spans="1:11" ht="30" customHeight="1">
      <c r="A489" s="6">
        <f t="shared" si="52"/>
        <v>488</v>
      </c>
      <c r="B489" s="3" t="s">
        <v>208</v>
      </c>
      <c r="C489" s="4" t="s">
        <v>206</v>
      </c>
      <c r="D489" s="5">
        <v>23429</v>
      </c>
      <c r="E489" s="3" t="s">
        <v>207</v>
      </c>
      <c r="F489" s="4" t="str">
        <f>IF(J489="M",VLOOKUP(K489,'calcolo CAT 2020'!$A$1:$C$95,2,FALSE),VLOOKUP(K489,'calcolo CAT 2020'!$A$1:$C$95,3,FALSE))</f>
        <v>SM55</v>
      </c>
      <c r="G489" s="23" t="s">
        <v>858</v>
      </c>
      <c r="H489" s="11">
        <v>6</v>
      </c>
      <c r="I489" s="12" t="s">
        <v>88</v>
      </c>
      <c r="J489" s="9" t="s">
        <v>980</v>
      </c>
      <c r="K489" s="21">
        <f>IF(D489=0," ",YEAR(D489))</f>
        <v>1964</v>
      </c>
    </row>
    <row r="490" spans="1:11" ht="30" customHeight="1">
      <c r="A490" s="6">
        <f t="shared" si="52"/>
        <v>489</v>
      </c>
      <c r="B490" s="3" t="s">
        <v>245</v>
      </c>
      <c r="C490" s="4" t="s">
        <v>768</v>
      </c>
      <c r="D490" s="37">
        <v>16316</v>
      </c>
      <c r="E490" s="33" t="s">
        <v>769</v>
      </c>
      <c r="F490" s="4" t="str">
        <f>IF(J490="M",VLOOKUP(K490,'calcolo CAT 2020'!$A$1:$C$95,2,FALSE),VLOOKUP(K490,'calcolo CAT 2020'!$A$1:$C$95,3,FALSE))</f>
        <v>SM75</v>
      </c>
      <c r="G490" s="18" t="s">
        <v>176</v>
      </c>
      <c r="H490" s="11">
        <v>302</v>
      </c>
      <c r="I490" s="38" t="s">
        <v>800</v>
      </c>
      <c r="J490" s="9" t="s">
        <v>980</v>
      </c>
      <c r="K490" s="21">
        <f>IF(D490=0," ",YEAR(D490))</f>
        <v>1944</v>
      </c>
    </row>
    <row r="491" spans="1:11" ht="30" customHeight="1">
      <c r="A491" s="6">
        <f t="shared" si="52"/>
        <v>490</v>
      </c>
      <c r="B491" s="3" t="s">
        <v>316</v>
      </c>
      <c r="C491" s="4" t="s">
        <v>391</v>
      </c>
      <c r="D491" s="5">
        <v>28125</v>
      </c>
      <c r="E491" s="3" t="s">
        <v>392</v>
      </c>
      <c r="F491" s="4" t="str">
        <f>IF(J491="M",VLOOKUP(K491,'calcolo CAT 2020'!$A$1:$C$95,2,FALSE),VLOOKUP(K491,'calcolo CAT 2020'!$A$1:$C$95,3,FALSE))</f>
        <v>SM40</v>
      </c>
      <c r="G491" s="18" t="s">
        <v>176</v>
      </c>
      <c r="H491" s="11">
        <v>374</v>
      </c>
      <c r="I491" s="13" t="s">
        <v>923</v>
      </c>
      <c r="J491" s="9" t="s">
        <v>980</v>
      </c>
      <c r="K491" s="21">
        <f>IF(D491=0," ",YEAR(D491))</f>
        <v>1976</v>
      </c>
    </row>
    <row r="492" spans="1:12" ht="30" customHeight="1">
      <c r="A492" s="6">
        <f t="shared" si="52"/>
        <v>491</v>
      </c>
      <c r="B492" s="3" t="s">
        <v>60</v>
      </c>
      <c r="C492" s="28" t="s">
        <v>58</v>
      </c>
      <c r="D492" s="5">
        <v>15752</v>
      </c>
      <c r="E492" s="3" t="s">
        <v>59</v>
      </c>
      <c r="F492" s="4" t="str">
        <f>IF(J492="M",VLOOKUP(K492,'calcolo CAT 2020'!$A$1:$C$95,2,FALSE),VLOOKUP(K492,'calcolo CAT 2020'!$A$1:$C$95,3,FALSE))</f>
        <v>SF75</v>
      </c>
      <c r="G492" s="18" t="s">
        <v>176</v>
      </c>
      <c r="H492" s="11">
        <v>627</v>
      </c>
      <c r="I492" s="13" t="s">
        <v>112</v>
      </c>
      <c r="J492" s="9" t="s">
        <v>883</v>
      </c>
      <c r="K492" s="21">
        <f>IF(D492=0," ",YEAR(D492))</f>
        <v>1943</v>
      </c>
      <c r="L492"/>
    </row>
    <row r="493" spans="1:11" ht="30" customHeight="1">
      <c r="A493" s="6">
        <f t="shared" si="52"/>
        <v>492</v>
      </c>
      <c r="B493" s="3" t="s">
        <v>685</v>
      </c>
      <c r="C493" s="4" t="s">
        <v>297</v>
      </c>
      <c r="D493" s="5">
        <v>23317</v>
      </c>
      <c r="E493" s="3" t="s">
        <v>593</v>
      </c>
      <c r="F493" s="4" t="str">
        <f>IF(J493="M",VLOOKUP(K493,'calcolo CAT 2020'!$A$1:$C$95,2,FALSE),VLOOKUP(K493,'calcolo CAT 2020'!$A$1:$C$95,3,FALSE))</f>
        <v>SM55</v>
      </c>
      <c r="G493" s="18" t="s">
        <v>176</v>
      </c>
      <c r="H493" s="11">
        <v>85</v>
      </c>
      <c r="I493" s="13" t="s">
        <v>923</v>
      </c>
      <c r="J493" s="9" t="s">
        <v>980</v>
      </c>
      <c r="K493" s="21">
        <f aca="true" t="shared" si="58" ref="K493:K502">IF(D493=0," ",YEAR(D493))</f>
        <v>1963</v>
      </c>
    </row>
    <row r="494" spans="1:11" ht="30" customHeight="1">
      <c r="A494" s="6">
        <f t="shared" si="52"/>
        <v>493</v>
      </c>
      <c r="B494" s="3" t="s">
        <v>144</v>
      </c>
      <c r="C494" s="17" t="s">
        <v>802</v>
      </c>
      <c r="D494" s="5">
        <v>30519</v>
      </c>
      <c r="E494" s="3" t="s">
        <v>143</v>
      </c>
      <c r="F494" s="4" t="str">
        <f>IF(J494="M",VLOOKUP(K494,'calcolo CAT 2020'!$A$1:$C$95,2,FALSE),VLOOKUP(K494,'calcolo CAT 2020'!$A$1:$C$95,3,FALSE))</f>
        <v>SF35</v>
      </c>
      <c r="G494" s="19" t="s">
        <v>855</v>
      </c>
      <c r="H494" s="11">
        <v>41</v>
      </c>
      <c r="I494" s="13" t="s">
        <v>923</v>
      </c>
      <c r="J494" s="9" t="s">
        <v>883</v>
      </c>
      <c r="K494" s="21">
        <f t="shared" si="58"/>
        <v>1983</v>
      </c>
    </row>
    <row r="495" spans="1:12" ht="30" customHeight="1">
      <c r="A495" s="6">
        <f t="shared" si="52"/>
        <v>494</v>
      </c>
      <c r="B495" s="3" t="s">
        <v>514</v>
      </c>
      <c r="C495" s="28" t="s">
        <v>323</v>
      </c>
      <c r="D495" s="5">
        <v>20236</v>
      </c>
      <c r="E495" s="3" t="s">
        <v>207</v>
      </c>
      <c r="F495" s="4" t="str">
        <f>IF(J495="M",VLOOKUP(K495,'calcolo CAT 2020'!$A$1:$C$95,2,FALSE),VLOOKUP(K495,'calcolo CAT 2020'!$A$1:$C$95,3,FALSE))</f>
        <v>SF65</v>
      </c>
      <c r="G495" s="18" t="s">
        <v>176</v>
      </c>
      <c r="H495" s="11">
        <v>146</v>
      </c>
      <c r="I495" s="12" t="s">
        <v>630</v>
      </c>
      <c r="J495" s="9" t="s">
        <v>883</v>
      </c>
      <c r="K495" s="21">
        <f t="shared" si="58"/>
        <v>1955</v>
      </c>
      <c r="L495"/>
    </row>
    <row r="496" spans="1:12" ht="30" customHeight="1">
      <c r="A496" s="6">
        <f t="shared" si="52"/>
        <v>495</v>
      </c>
      <c r="B496" s="3" t="s">
        <v>750</v>
      </c>
      <c r="C496" s="4" t="s">
        <v>752</v>
      </c>
      <c r="D496" s="5">
        <v>25452</v>
      </c>
      <c r="E496" s="3" t="s">
        <v>755</v>
      </c>
      <c r="F496" s="20" t="str">
        <f>IF(J496="M",VLOOKUP(K496,'[1]calcolo CAT 2019'!$A$1:$C$100,2,FALSE),VLOOKUP(K496,'[1]calcolo CAT 2019'!$A$1:$C$100,3,FALSE))</f>
        <v>SM50</v>
      </c>
      <c r="G496" s="18" t="s">
        <v>176</v>
      </c>
      <c r="H496" s="11">
        <v>221</v>
      </c>
      <c r="I496" s="13" t="s">
        <v>630</v>
      </c>
      <c r="J496" s="9" t="s">
        <v>980</v>
      </c>
      <c r="K496" s="21">
        <f t="shared" si="58"/>
        <v>1969</v>
      </c>
      <c r="L496"/>
    </row>
    <row r="497" spans="1:11" ht="30" customHeight="1">
      <c r="A497" s="6">
        <f t="shared" si="52"/>
        <v>496</v>
      </c>
      <c r="B497" s="3" t="s">
        <v>523</v>
      </c>
      <c r="C497" s="4" t="s">
        <v>476</v>
      </c>
      <c r="D497" s="5">
        <v>24519</v>
      </c>
      <c r="E497" s="3" t="s">
        <v>522</v>
      </c>
      <c r="F497" s="20" t="str">
        <f>IF(J497="M",VLOOKUP(K497,'[1]calcolo CAT 2019'!$A$1:$C$100,2,FALSE),VLOOKUP(K497,'[1]calcolo CAT 2019'!$A$1:$C$100,3,FALSE))</f>
        <v>SM50</v>
      </c>
      <c r="G497" s="32" t="s">
        <v>317</v>
      </c>
      <c r="H497" s="11">
        <v>501</v>
      </c>
      <c r="I497" s="13" t="s">
        <v>800</v>
      </c>
      <c r="J497" s="9" t="s">
        <v>980</v>
      </c>
      <c r="K497" s="21">
        <f t="shared" si="58"/>
        <v>1967</v>
      </c>
    </row>
    <row r="498" spans="1:11" ht="30" customHeight="1">
      <c r="A498" s="6">
        <f t="shared" si="52"/>
        <v>497</v>
      </c>
      <c r="B498" s="3" t="s">
        <v>514</v>
      </c>
      <c r="C498" s="4" t="s">
        <v>324</v>
      </c>
      <c r="D498" s="5">
        <v>23790</v>
      </c>
      <c r="E498" s="3" t="s">
        <v>207</v>
      </c>
      <c r="F498" s="4" t="str">
        <f>IF(J498="M",VLOOKUP(K498,'calcolo CAT 2020'!$A$1:$C$95,2,FALSE),VLOOKUP(K498,'calcolo CAT 2020'!$A$1:$C$95,3,FALSE))</f>
        <v>SM55</v>
      </c>
      <c r="G498" s="18" t="s">
        <v>176</v>
      </c>
      <c r="H498" s="11">
        <v>147</v>
      </c>
      <c r="I498" s="13" t="s">
        <v>88</v>
      </c>
      <c r="J498" s="9" t="s">
        <v>980</v>
      </c>
      <c r="K498" s="21">
        <f t="shared" si="58"/>
        <v>1965</v>
      </c>
    </row>
    <row r="499" spans="1:11" ht="30" customHeight="1">
      <c r="A499" s="6">
        <f t="shared" si="52"/>
        <v>498</v>
      </c>
      <c r="B499" s="3" t="s">
        <v>130</v>
      </c>
      <c r="C499" s="4" t="s">
        <v>129</v>
      </c>
      <c r="D499" s="5">
        <v>28660</v>
      </c>
      <c r="E499" s="3"/>
      <c r="F499" s="4" t="str">
        <f>IF(J499="M",VLOOKUP(K499,'calcolo CAT 2020'!$A$1:$C$95,2,FALSE),VLOOKUP(K499,'calcolo CAT 2020'!$A$1:$C$95,3,FALSE))</f>
        <v>SM40</v>
      </c>
      <c r="G499" s="19" t="s">
        <v>855</v>
      </c>
      <c r="H499" s="11">
        <v>231</v>
      </c>
      <c r="I499" s="12" t="s">
        <v>63</v>
      </c>
      <c r="J499" s="9" t="s">
        <v>980</v>
      </c>
      <c r="K499" s="21">
        <f t="shared" si="58"/>
        <v>1978</v>
      </c>
    </row>
    <row r="500" spans="1:11" ht="30" customHeight="1">
      <c r="A500" s="6">
        <f t="shared" si="52"/>
        <v>499</v>
      </c>
      <c r="B500" s="3" t="s">
        <v>998</v>
      </c>
      <c r="C500" s="4" t="s">
        <v>1049</v>
      </c>
      <c r="D500" s="5">
        <v>22709</v>
      </c>
      <c r="E500" s="3" t="s">
        <v>997</v>
      </c>
      <c r="F500" s="4" t="str">
        <f>IF(J500="M",VLOOKUP(K500,'calcolo CAT 2020'!$A$1:$C$95,2,FALSE),VLOOKUP(K500,'calcolo CAT 2020'!$A$1:$C$95,3,FALSE))</f>
        <v>SM55</v>
      </c>
      <c r="G500" s="18" t="s">
        <v>176</v>
      </c>
      <c r="H500" s="11">
        <v>78</v>
      </c>
      <c r="I500" s="13" t="s">
        <v>735</v>
      </c>
      <c r="J500" s="9" t="s">
        <v>980</v>
      </c>
      <c r="K500" s="21">
        <f t="shared" si="58"/>
        <v>1962</v>
      </c>
    </row>
    <row r="501" spans="1:11" ht="30" customHeight="1">
      <c r="A501" s="6">
        <f t="shared" si="52"/>
        <v>500</v>
      </c>
      <c r="B501" s="3" t="s">
        <v>526</v>
      </c>
      <c r="C501" s="4" t="s">
        <v>525</v>
      </c>
      <c r="D501" s="5">
        <v>28746</v>
      </c>
      <c r="E501" s="3" t="s">
        <v>961</v>
      </c>
      <c r="F501" s="20" t="str">
        <f>IF(J501="M",VLOOKUP(K501,'calcolo CAT 2020'!$A$1:$B$96,2,FALSE),VLOOKUP(K501,'calcolo CAT 2020'!$A$1:$B$96,2,FALSE))</f>
        <v>SM40</v>
      </c>
      <c r="G501" s="18" t="s">
        <v>176</v>
      </c>
      <c r="H501" s="11">
        <v>213</v>
      </c>
      <c r="I501" s="13" t="s">
        <v>112</v>
      </c>
      <c r="J501" s="9" t="s">
        <v>980</v>
      </c>
      <c r="K501" s="21">
        <f t="shared" si="58"/>
        <v>1978</v>
      </c>
    </row>
    <row r="502" spans="1:11" ht="30" customHeight="1">
      <c r="A502" s="6">
        <f t="shared" si="52"/>
        <v>501</v>
      </c>
      <c r="B502" s="3" t="s">
        <v>514</v>
      </c>
      <c r="C502" s="28" t="s">
        <v>325</v>
      </c>
      <c r="D502" s="5">
        <v>28181</v>
      </c>
      <c r="E502" s="3" t="s">
        <v>207</v>
      </c>
      <c r="F502" s="4" t="str">
        <f>IF(J502="M",VLOOKUP(K502,'calcolo CAT 2020'!$A$1:$C$95,2,FALSE),VLOOKUP(K502,'calcolo CAT 2020'!$A$1:$C$95,3,FALSE))</f>
        <v>SF40</v>
      </c>
      <c r="G502" s="18" t="s">
        <v>176</v>
      </c>
      <c r="H502" s="11">
        <v>148</v>
      </c>
      <c r="I502" s="13" t="s">
        <v>122</v>
      </c>
      <c r="J502" s="9" t="s">
        <v>883</v>
      </c>
      <c r="K502" s="21">
        <f t="shared" si="58"/>
        <v>1977</v>
      </c>
    </row>
    <row r="503" spans="1:12" ht="30" customHeight="1">
      <c r="A503" s="6">
        <f t="shared" si="52"/>
        <v>502</v>
      </c>
      <c r="B503" s="3" t="s">
        <v>834</v>
      </c>
      <c r="C503" s="4" t="s">
        <v>833</v>
      </c>
      <c r="D503" s="5">
        <v>22864</v>
      </c>
      <c r="E503" s="3"/>
      <c r="F503" s="4" t="str">
        <f>IF(J503="M",VLOOKUP(K503,'calcolo CAT 2020'!$A$1:$C$95,2,FALSE),VLOOKUP(K503,'calcolo CAT 2020'!$A$1:$C$95,3,FALSE))</f>
        <v>SM55</v>
      </c>
      <c r="G503" s="32" t="s">
        <v>957</v>
      </c>
      <c r="H503" s="11">
        <v>614</v>
      </c>
      <c r="I503" s="13" t="s">
        <v>857</v>
      </c>
      <c r="J503" s="9" t="s">
        <v>980</v>
      </c>
      <c r="K503" s="21">
        <f aca="true" t="shared" si="59" ref="K503:K508">IF(D503=0," ",YEAR(D503))</f>
        <v>1962</v>
      </c>
      <c r="L503"/>
    </row>
    <row r="504" spans="1:12" ht="30" customHeight="1">
      <c r="A504" s="6">
        <f t="shared" si="52"/>
        <v>503</v>
      </c>
      <c r="B504" s="3" t="s">
        <v>631</v>
      </c>
      <c r="C504" s="4" t="s">
        <v>632</v>
      </c>
      <c r="D504" s="5">
        <v>32111</v>
      </c>
      <c r="E504" s="3" t="s">
        <v>413</v>
      </c>
      <c r="F504" s="4" t="str">
        <f>IF(J504="M",VLOOKUP(K504,'calcolo CAT 2020'!$A$1:$C$95,2,FALSE),VLOOKUP(K504,'calcolo CAT 2020'!$A$1:$C$95,3,FALSE))</f>
        <v>SM</v>
      </c>
      <c r="G504" s="19" t="s">
        <v>855</v>
      </c>
      <c r="H504" s="15">
        <v>27</v>
      </c>
      <c r="I504" s="13" t="s">
        <v>122</v>
      </c>
      <c r="J504" s="9" t="s">
        <v>980</v>
      </c>
      <c r="K504" s="21">
        <f t="shared" si="59"/>
        <v>1987</v>
      </c>
      <c r="L504"/>
    </row>
    <row r="505" spans="1:12" ht="30" customHeight="1">
      <c r="A505" s="6">
        <f t="shared" si="52"/>
        <v>504</v>
      </c>
      <c r="B505" s="3" t="s">
        <v>90</v>
      </c>
      <c r="C505" s="4" t="s">
        <v>440</v>
      </c>
      <c r="D505" s="5">
        <v>22949</v>
      </c>
      <c r="E505" s="3" t="s">
        <v>517</v>
      </c>
      <c r="F505" s="4" t="str">
        <f>IF(J505="M",VLOOKUP(K505,'calcolo CAT 2020'!$A$1:$C$95,2,FALSE),VLOOKUP(K505,'calcolo CAT 2020'!$A$1:$C$95,3,FALSE))</f>
        <v>SM55</v>
      </c>
      <c r="G505" s="18" t="s">
        <v>176</v>
      </c>
      <c r="H505" s="11">
        <v>192</v>
      </c>
      <c r="I505" s="12" t="s">
        <v>88</v>
      </c>
      <c r="J505" s="9" t="s">
        <v>980</v>
      </c>
      <c r="K505" s="21">
        <f t="shared" si="59"/>
        <v>1962</v>
      </c>
      <c r="L505"/>
    </row>
    <row r="506" spans="1:12" ht="30" customHeight="1">
      <c r="A506" s="6">
        <f t="shared" si="52"/>
        <v>505</v>
      </c>
      <c r="B506" s="3" t="s">
        <v>438</v>
      </c>
      <c r="C506" s="4" t="s">
        <v>439</v>
      </c>
      <c r="D506" s="5">
        <v>20994</v>
      </c>
      <c r="E506" s="2" t="s">
        <v>1051</v>
      </c>
      <c r="F506" s="4" t="str">
        <f>IF(J506="M",VLOOKUP(K506,'calcolo CAT 2020'!$A$1:$C$95,2,FALSE),VLOOKUP(K506,'calcolo CAT 2020'!$A$1:$C$95,3,FALSE))</f>
        <v>SM60</v>
      </c>
      <c r="G506" s="18" t="s">
        <v>176</v>
      </c>
      <c r="H506" s="11">
        <v>157</v>
      </c>
      <c r="I506" s="12" t="s">
        <v>112</v>
      </c>
      <c r="J506" s="9" t="s">
        <v>980</v>
      </c>
      <c r="K506" s="21">
        <f t="shared" si="59"/>
        <v>1957</v>
      </c>
      <c r="L506"/>
    </row>
    <row r="507" spans="1:12" ht="30" customHeight="1">
      <c r="A507" s="6">
        <f t="shared" si="52"/>
        <v>506</v>
      </c>
      <c r="B507" s="3" t="s">
        <v>10</v>
      </c>
      <c r="C507" s="4" t="s">
        <v>706</v>
      </c>
      <c r="D507" s="5">
        <v>28312</v>
      </c>
      <c r="E507" s="3" t="s">
        <v>916</v>
      </c>
      <c r="F507" s="4" t="str">
        <f>IF(J507="M",VLOOKUP(K507,'calcolo CAT 2020'!$A$1:$C$95,2,FALSE),VLOOKUP(K507,'calcolo CAT 2020'!$A$1:$C$95,3,FALSE))</f>
        <v>SM40</v>
      </c>
      <c r="G507" s="18" t="s">
        <v>176</v>
      </c>
      <c r="H507" s="11">
        <v>110</v>
      </c>
      <c r="I507" s="12" t="s">
        <v>857</v>
      </c>
      <c r="J507" s="9" t="s">
        <v>980</v>
      </c>
      <c r="K507" s="21">
        <f t="shared" si="59"/>
        <v>1977</v>
      </c>
      <c r="L507"/>
    </row>
    <row r="508" spans="1:11" ht="30" customHeight="1">
      <c r="A508" s="6">
        <f t="shared" si="52"/>
        <v>507</v>
      </c>
      <c r="B508" s="3" t="s">
        <v>986</v>
      </c>
      <c r="C508" s="4" t="s">
        <v>633</v>
      </c>
      <c r="D508" s="5">
        <v>26681</v>
      </c>
      <c r="E508" s="3" t="s">
        <v>65</v>
      </c>
      <c r="F508" s="4" t="str">
        <f>IF(J508="M",VLOOKUP(K508,'calcolo CAT 2020'!$A$1:$C$95,2,FALSE),VLOOKUP(K508,'calcolo CAT 2020'!$A$1:$C$95,3,FALSE))</f>
        <v>SM45</v>
      </c>
      <c r="G508" s="18" t="s">
        <v>176</v>
      </c>
      <c r="H508" s="11">
        <v>468</v>
      </c>
      <c r="I508" s="13" t="s">
        <v>923</v>
      </c>
      <c r="J508" s="9" t="s">
        <v>980</v>
      </c>
      <c r="K508" s="21">
        <f t="shared" si="59"/>
        <v>1973</v>
      </c>
    </row>
    <row r="509" spans="1:11" ht="30" customHeight="1">
      <c r="A509" s="6">
        <f t="shared" si="52"/>
        <v>508</v>
      </c>
      <c r="B509" s="3" t="s">
        <v>34</v>
      </c>
      <c r="C509" s="17" t="s">
        <v>33</v>
      </c>
      <c r="D509" s="5">
        <v>28115</v>
      </c>
      <c r="E509" s="3" t="s">
        <v>731</v>
      </c>
      <c r="F509" s="4" t="str">
        <f>IF(J509="M",VLOOKUP(K509,'calcolo CAT 2020'!$A$1:$C$95,2,FALSE),VLOOKUP(K509,'calcolo CAT 2020'!$A$1:$C$95,3,FALSE))</f>
        <v>SF40</v>
      </c>
      <c r="G509" s="18" t="s">
        <v>176</v>
      </c>
      <c r="H509" s="11">
        <v>73</v>
      </c>
      <c r="I509" s="13" t="s">
        <v>141</v>
      </c>
      <c r="J509" s="9" t="s">
        <v>883</v>
      </c>
      <c r="K509" s="21">
        <f aca="true" t="shared" si="60" ref="K509:K518">IF(D509=0," ",YEAR(D509))</f>
        <v>1976</v>
      </c>
    </row>
    <row r="510" spans="1:11" ht="30" customHeight="1">
      <c r="A510" s="6">
        <f t="shared" si="52"/>
        <v>509</v>
      </c>
      <c r="B510" s="3" t="s">
        <v>514</v>
      </c>
      <c r="C510" s="4" t="s">
        <v>126</v>
      </c>
      <c r="D510" s="5">
        <v>28710</v>
      </c>
      <c r="E510" s="3" t="s">
        <v>207</v>
      </c>
      <c r="F510" s="4" t="str">
        <f>IF(J510="M",VLOOKUP(K510,'calcolo CAT 2020'!$A$1:$C$95,2,FALSE),VLOOKUP(K510,'calcolo CAT 2020'!$A$1:$C$95,3,FALSE))</f>
        <v>SM40</v>
      </c>
      <c r="G510" s="18" t="s">
        <v>176</v>
      </c>
      <c r="H510" s="11">
        <v>149</v>
      </c>
      <c r="I510" s="13" t="s">
        <v>122</v>
      </c>
      <c r="J510" s="9" t="s">
        <v>980</v>
      </c>
      <c r="K510" s="21">
        <f t="shared" si="60"/>
        <v>1978</v>
      </c>
    </row>
    <row r="511" spans="1:11" ht="30" customHeight="1">
      <c r="A511" s="6">
        <f t="shared" si="52"/>
        <v>510</v>
      </c>
      <c r="B511" s="3" t="s">
        <v>76</v>
      </c>
      <c r="C511" s="4" t="s">
        <v>75</v>
      </c>
      <c r="D511" s="5">
        <v>20603</v>
      </c>
      <c r="E511" s="3"/>
      <c r="F511" s="4" t="str">
        <f>IF(J511="M",VLOOKUP(K511,'calcolo CAT 2020'!$A$1:$C$95,2,FALSE),VLOOKUP(K511,'calcolo CAT 2020'!$A$1:$C$95,3,FALSE))</f>
        <v>SM60</v>
      </c>
      <c r="G511" s="18" t="s">
        <v>176</v>
      </c>
      <c r="H511" s="15">
        <v>623</v>
      </c>
      <c r="I511" s="13" t="s">
        <v>935</v>
      </c>
      <c r="J511" s="9" t="s">
        <v>980</v>
      </c>
      <c r="K511" s="21">
        <f t="shared" si="60"/>
        <v>1956</v>
      </c>
    </row>
    <row r="512" spans="1:11" ht="30" customHeight="1">
      <c r="A512" s="6">
        <f t="shared" si="52"/>
        <v>511</v>
      </c>
      <c r="B512" s="3" t="s">
        <v>310</v>
      </c>
      <c r="C512" s="27" t="s">
        <v>322</v>
      </c>
      <c r="D512" s="24">
        <v>20930</v>
      </c>
      <c r="E512" s="25" t="s">
        <v>697</v>
      </c>
      <c r="F512" s="4" t="str">
        <f>IF(J512="M",VLOOKUP(K512,'calcolo CAT 2020'!$A$1:$C$95,2,FALSE),VLOOKUP(K512,'calcolo CAT 2020'!$A$1:$C$95,3,FALSE))</f>
        <v>SM60</v>
      </c>
      <c r="G512" s="18" t="s">
        <v>176</v>
      </c>
      <c r="H512" s="11">
        <v>165</v>
      </c>
      <c r="I512" s="26" t="s">
        <v>923</v>
      </c>
      <c r="J512" s="9" t="s">
        <v>980</v>
      </c>
      <c r="K512" s="21">
        <f t="shared" si="60"/>
        <v>1957</v>
      </c>
    </row>
    <row r="513" spans="1:11" ht="30" customHeight="1">
      <c r="A513" s="6">
        <f t="shared" si="52"/>
        <v>512</v>
      </c>
      <c r="B513" s="3" t="s">
        <v>869</v>
      </c>
      <c r="C513" s="4" t="s">
        <v>873</v>
      </c>
      <c r="D513" s="5">
        <v>20674</v>
      </c>
      <c r="E513" s="3" t="s">
        <v>874</v>
      </c>
      <c r="F513" s="4" t="str">
        <f>IF(J513="M",VLOOKUP(K513,'calcolo CAT 2020'!$A$1:$C$95,2,FALSE),VLOOKUP(K513,'calcolo CAT 2020'!$A$1:$C$95,3,FALSE))</f>
        <v>SM60</v>
      </c>
      <c r="G513" s="18" t="s">
        <v>176</v>
      </c>
      <c r="H513" s="15">
        <v>507</v>
      </c>
      <c r="I513" s="13" t="s">
        <v>935</v>
      </c>
      <c r="J513" s="9" t="s">
        <v>980</v>
      </c>
      <c r="K513" s="21">
        <f t="shared" si="60"/>
        <v>1956</v>
      </c>
    </row>
    <row r="514" spans="1:12" ht="30" customHeight="1">
      <c r="A514" s="6">
        <f aca="true" t="shared" si="61" ref="A514:A563">A513+1</f>
        <v>513</v>
      </c>
      <c r="B514" s="3" t="s">
        <v>914</v>
      </c>
      <c r="C514" s="28" t="s">
        <v>181</v>
      </c>
      <c r="D514" s="5">
        <v>23350</v>
      </c>
      <c r="E514" s="3" t="s">
        <v>601</v>
      </c>
      <c r="F514" s="4" t="str">
        <f>IF(J514="M",VLOOKUP(K514,'calcolo CAT 2020'!$A$1:$C$95,2,FALSE),VLOOKUP(K514,'calcolo CAT 2020'!$A$1:$C$95,3,FALSE))</f>
        <v>SF55</v>
      </c>
      <c r="G514" s="18" t="s">
        <v>176</v>
      </c>
      <c r="H514" s="15">
        <v>641</v>
      </c>
      <c r="I514" s="13" t="s">
        <v>857</v>
      </c>
      <c r="J514" s="9" t="s">
        <v>883</v>
      </c>
      <c r="K514" s="21">
        <f t="shared" si="60"/>
        <v>1963</v>
      </c>
      <c r="L514"/>
    </row>
    <row r="515" spans="1:11" ht="30" customHeight="1">
      <c r="A515" s="6">
        <f t="shared" si="61"/>
        <v>514</v>
      </c>
      <c r="B515" s="3" t="s">
        <v>866</v>
      </c>
      <c r="C515" s="4" t="s">
        <v>803</v>
      </c>
      <c r="D515" s="5">
        <v>26431</v>
      </c>
      <c r="E515" s="3" t="s">
        <v>867</v>
      </c>
      <c r="F515" s="4" t="str">
        <f>IF(J515="M",VLOOKUP(K515,'calcolo CAT 2020'!$A$1:$C$95,2,FALSE),VLOOKUP(K515,'calcolo CAT 2020'!$A$1:$C$95,3,FALSE))</f>
        <v>SM45</v>
      </c>
      <c r="G515" s="19" t="s">
        <v>855</v>
      </c>
      <c r="H515" s="15">
        <v>42</v>
      </c>
      <c r="I515" s="13" t="s">
        <v>122</v>
      </c>
      <c r="J515" s="9" t="s">
        <v>980</v>
      </c>
      <c r="K515" s="21">
        <f t="shared" si="60"/>
        <v>1972</v>
      </c>
    </row>
    <row r="516" spans="1:11" ht="30" customHeight="1">
      <c r="A516" s="6">
        <f t="shared" si="61"/>
        <v>515</v>
      </c>
      <c r="B516" s="3" t="s">
        <v>384</v>
      </c>
      <c r="C516" s="28" t="s">
        <v>571</v>
      </c>
      <c r="D516" s="5">
        <v>26683</v>
      </c>
      <c r="E516" s="3" t="s">
        <v>484</v>
      </c>
      <c r="F516" s="4" t="str">
        <f>IF(J516="M",VLOOKUP(K516,'calcolo CAT 2020'!$A$1:$C$95,2,FALSE),VLOOKUP(K516,'calcolo CAT 2020'!$A$1:$C$95,3,FALSE))</f>
        <v>SF45</v>
      </c>
      <c r="G516" s="18" t="s">
        <v>176</v>
      </c>
      <c r="H516" s="11">
        <v>267</v>
      </c>
      <c r="I516" s="13" t="s">
        <v>930</v>
      </c>
      <c r="J516" s="9" t="s">
        <v>883</v>
      </c>
      <c r="K516" s="21">
        <f t="shared" si="60"/>
        <v>1973</v>
      </c>
    </row>
    <row r="517" spans="1:11" ht="30" customHeight="1">
      <c r="A517" s="6">
        <f t="shared" si="61"/>
        <v>516</v>
      </c>
      <c r="B517" s="3" t="s">
        <v>202</v>
      </c>
      <c r="C517" s="4" t="s">
        <v>901</v>
      </c>
      <c r="D517" s="5">
        <v>22260</v>
      </c>
      <c r="E517" s="3" t="s">
        <v>707</v>
      </c>
      <c r="F517" s="4" t="str">
        <f>IF(J517="M",VLOOKUP(K517,'calcolo CAT 2020'!$A$1:$C$95,2,FALSE),VLOOKUP(K517,'calcolo CAT 2020'!$A$1:$C$95,3,FALSE))</f>
        <v>SM60</v>
      </c>
      <c r="G517" s="32" t="s">
        <v>317</v>
      </c>
      <c r="H517" s="11">
        <v>309</v>
      </c>
      <c r="I517" s="13" t="s">
        <v>122</v>
      </c>
      <c r="J517" s="9" t="s">
        <v>980</v>
      </c>
      <c r="K517" s="21">
        <f t="shared" si="60"/>
        <v>1960</v>
      </c>
    </row>
    <row r="518" spans="1:12" ht="30" customHeight="1">
      <c r="A518" s="6">
        <f t="shared" si="61"/>
        <v>517</v>
      </c>
      <c r="B518" s="3" t="s">
        <v>717</v>
      </c>
      <c r="C518" s="4" t="s">
        <v>822</v>
      </c>
      <c r="D518" s="5">
        <v>22036</v>
      </c>
      <c r="E518" s="3" t="s">
        <v>102</v>
      </c>
      <c r="F518" s="4" t="str">
        <f>IF(J518="M",VLOOKUP(K518,'calcolo CAT 2020'!$A$1:$C$95,2,FALSE),VLOOKUP(K518,'calcolo CAT 2020'!$A$1:$C$95,3,FALSE))</f>
        <v>SM60</v>
      </c>
      <c r="G518" s="23" t="s">
        <v>858</v>
      </c>
      <c r="H518" s="11">
        <v>14</v>
      </c>
      <c r="I518" s="13" t="s">
        <v>800</v>
      </c>
      <c r="J518" s="9" t="s">
        <v>980</v>
      </c>
      <c r="K518" s="21">
        <f t="shared" si="60"/>
        <v>1960</v>
      </c>
      <c r="L518"/>
    </row>
    <row r="519" spans="1:11" ht="30" customHeight="1">
      <c r="A519" s="6">
        <f t="shared" si="61"/>
        <v>518</v>
      </c>
      <c r="B519" s="3" t="s">
        <v>514</v>
      </c>
      <c r="C519" s="28" t="s">
        <v>823</v>
      </c>
      <c r="D519" s="5">
        <v>26171</v>
      </c>
      <c r="E519" s="3" t="s">
        <v>207</v>
      </c>
      <c r="F519" s="4" t="str">
        <f>IF(J519="M",VLOOKUP(K519,'calcolo CAT 2020'!$A$1:$C$95,2,FALSE),VLOOKUP(K519,'calcolo CAT 2020'!$A$1:$C$95,3,FALSE))</f>
        <v>SF45</v>
      </c>
      <c r="G519" s="18" t="s">
        <v>176</v>
      </c>
      <c r="H519" s="11">
        <v>150</v>
      </c>
      <c r="I519" s="13" t="s">
        <v>857</v>
      </c>
      <c r="J519" s="9" t="s">
        <v>883</v>
      </c>
      <c r="K519" s="21">
        <f aca="true" t="shared" si="62" ref="K519:K524">IF(D519=0," ",YEAR(D519))</f>
        <v>1971</v>
      </c>
    </row>
    <row r="520" spans="1:11" ht="30" customHeight="1">
      <c r="A520" s="6">
        <f t="shared" si="61"/>
        <v>519</v>
      </c>
      <c r="B520" s="3" t="s">
        <v>310</v>
      </c>
      <c r="C520" s="4" t="s">
        <v>309</v>
      </c>
      <c r="D520" s="5">
        <v>21659</v>
      </c>
      <c r="E520" s="2" t="s">
        <v>311</v>
      </c>
      <c r="F520" s="4" t="str">
        <f>IF(J520="M",VLOOKUP(K520,'calcolo CAT 2020'!$A$1:$C$95,2,FALSE),VLOOKUP(K520,'calcolo CAT 2020'!$A$1:$C$95,3,FALSE))</f>
        <v>SM60</v>
      </c>
      <c r="G520" s="29" t="s">
        <v>45</v>
      </c>
      <c r="H520" s="15">
        <v>158</v>
      </c>
      <c r="I520" s="13" t="s">
        <v>920</v>
      </c>
      <c r="J520" s="9" t="s">
        <v>980</v>
      </c>
      <c r="K520" s="21">
        <f t="shared" si="62"/>
        <v>1959</v>
      </c>
    </row>
    <row r="521" spans="1:12" ht="30" customHeight="1">
      <c r="A521" s="6">
        <f t="shared" si="61"/>
        <v>520</v>
      </c>
      <c r="B521" s="3" t="s">
        <v>386</v>
      </c>
      <c r="C521" s="4" t="s">
        <v>387</v>
      </c>
      <c r="D521" s="5">
        <v>21876</v>
      </c>
      <c r="E521" s="3" t="s">
        <v>350</v>
      </c>
      <c r="F521" s="4" t="str">
        <f>IF(J521="M",VLOOKUP(K521,'calcolo CAT 2020'!$A$1:$C$95,2,FALSE),VLOOKUP(K521,'calcolo CAT 2020'!$A$1:$C$95,3,FALSE))</f>
        <v>SM60</v>
      </c>
      <c r="G521" s="18" t="s">
        <v>176</v>
      </c>
      <c r="H521" s="11">
        <v>519</v>
      </c>
      <c r="I521" s="12" t="s">
        <v>857</v>
      </c>
      <c r="J521" s="9" t="s">
        <v>980</v>
      </c>
      <c r="K521" s="21">
        <f t="shared" si="62"/>
        <v>1959</v>
      </c>
      <c r="L521"/>
    </row>
    <row r="522" spans="1:11" ht="30" customHeight="1">
      <c r="A522" s="6">
        <f t="shared" si="61"/>
        <v>521</v>
      </c>
      <c r="B522" s="3" t="s">
        <v>826</v>
      </c>
      <c r="C522" s="4" t="s">
        <v>431</v>
      </c>
      <c r="D522" s="5">
        <v>20225</v>
      </c>
      <c r="E522" s="3" t="s">
        <v>460</v>
      </c>
      <c r="F522" s="20" t="str">
        <f>IF(J522="M",VLOOKUP(K522,'[1]calcolo CAT 2019'!$A$1:$C$100,2,FALSE),VLOOKUP(K522,'[1]calcolo CAT 2019'!$A$1:$C$100,3,FALSE))</f>
        <v>SM60</v>
      </c>
      <c r="G522" s="18" t="s">
        <v>176</v>
      </c>
      <c r="H522" s="11">
        <v>196</v>
      </c>
      <c r="I522" s="13" t="s">
        <v>88</v>
      </c>
      <c r="J522" s="9" t="s">
        <v>980</v>
      </c>
      <c r="K522" s="21">
        <f t="shared" si="62"/>
        <v>1955</v>
      </c>
    </row>
    <row r="523" spans="1:11" ht="30" customHeight="1">
      <c r="A523" s="6">
        <f t="shared" si="61"/>
        <v>522</v>
      </c>
      <c r="B523" s="3" t="s">
        <v>10</v>
      </c>
      <c r="C523" s="17" t="s">
        <v>12</v>
      </c>
      <c r="D523" s="5">
        <v>29194</v>
      </c>
      <c r="E523" s="3" t="s">
        <v>11</v>
      </c>
      <c r="F523" s="4" t="str">
        <f>IF(J523="M",VLOOKUP(K523,'calcolo CAT 2020'!$A$1:$C$95,2,FALSE),VLOOKUP(K523,'calcolo CAT 2020'!$A$1:$C$95,3,FALSE))</f>
        <v>SF40</v>
      </c>
      <c r="G523" s="18" t="s">
        <v>176</v>
      </c>
      <c r="H523" s="11">
        <v>109</v>
      </c>
      <c r="I523" s="12" t="s">
        <v>857</v>
      </c>
      <c r="J523" s="9" t="s">
        <v>883</v>
      </c>
      <c r="K523" s="21">
        <f t="shared" si="62"/>
        <v>1979</v>
      </c>
    </row>
    <row r="524" spans="1:12" ht="30" customHeight="1">
      <c r="A524" s="6">
        <f t="shared" si="61"/>
        <v>523</v>
      </c>
      <c r="B524" s="3" t="s">
        <v>1040</v>
      </c>
      <c r="C524" s="36" t="s">
        <v>841</v>
      </c>
      <c r="D524" s="24">
        <v>28293</v>
      </c>
      <c r="E524" s="3" t="s">
        <v>425</v>
      </c>
      <c r="F524" s="4" t="str">
        <f>IF(J524="M",VLOOKUP(K524,'calcolo CAT 2020'!$A$1:$C$95,2,FALSE),VLOOKUP(K524,'calcolo CAT 2020'!$A$1:$C$95,3,FALSE))</f>
        <v>SM40</v>
      </c>
      <c r="G524" s="18" t="s">
        <v>176</v>
      </c>
      <c r="H524" s="15">
        <v>610</v>
      </c>
      <c r="I524" s="26" t="s">
        <v>857</v>
      </c>
      <c r="J524" s="9" t="s">
        <v>980</v>
      </c>
      <c r="K524" s="21">
        <f t="shared" si="62"/>
        <v>1977</v>
      </c>
      <c r="L524"/>
    </row>
    <row r="525" spans="1:11" ht="30" customHeight="1">
      <c r="A525" s="6">
        <f t="shared" si="61"/>
        <v>524</v>
      </c>
      <c r="B525" s="3" t="s">
        <v>106</v>
      </c>
      <c r="C525" s="4" t="s">
        <v>884</v>
      </c>
      <c r="D525" s="5">
        <v>18300</v>
      </c>
      <c r="E525" s="3" t="s">
        <v>885</v>
      </c>
      <c r="F525" s="4" t="str">
        <f>IF(J525="M",VLOOKUP(K525,'calcolo CAT 2020'!$A$1:$C$95,2,FALSE),VLOOKUP(K525,'calcolo CAT 2020'!$A$1:$C$95,3,FALSE))</f>
        <v>SM70</v>
      </c>
      <c r="G525" s="19" t="s">
        <v>855</v>
      </c>
      <c r="H525" s="11">
        <v>20</v>
      </c>
      <c r="I525" s="12" t="s">
        <v>857</v>
      </c>
      <c r="J525" s="9" t="s">
        <v>980</v>
      </c>
      <c r="K525" s="21">
        <f aca="true" t="shared" si="63" ref="K525:K532">IF(D525=0," ",YEAR(D525))</f>
        <v>1950</v>
      </c>
    </row>
    <row r="526" spans="1:11" ht="30" customHeight="1">
      <c r="A526" s="6">
        <f t="shared" si="61"/>
        <v>525</v>
      </c>
      <c r="B526" s="3" t="s">
        <v>514</v>
      </c>
      <c r="C526" s="14" t="s">
        <v>954</v>
      </c>
      <c r="D526" s="5">
        <v>23934</v>
      </c>
      <c r="E526" s="3" t="s">
        <v>207</v>
      </c>
      <c r="F526" s="4" t="str">
        <f>IF(J526="M",VLOOKUP(K526,'calcolo CAT 2020'!$A$1:$C$95,2,FALSE),VLOOKUP(K526,'calcolo CAT 2020'!$A$1:$C$95,3,FALSE))</f>
        <v>SM55</v>
      </c>
      <c r="G526" s="18" t="s">
        <v>176</v>
      </c>
      <c r="H526" s="11">
        <v>152</v>
      </c>
      <c r="I526" s="13" t="s">
        <v>630</v>
      </c>
      <c r="J526" s="9" t="s">
        <v>980</v>
      </c>
      <c r="K526" s="21">
        <f t="shared" si="63"/>
        <v>1965</v>
      </c>
    </row>
    <row r="527" spans="1:11" ht="30" customHeight="1">
      <c r="A527" s="6">
        <f t="shared" si="61"/>
        <v>526</v>
      </c>
      <c r="B527" s="3" t="s">
        <v>71</v>
      </c>
      <c r="C527" s="17" t="s">
        <v>375</v>
      </c>
      <c r="D527" s="5">
        <v>27517</v>
      </c>
      <c r="E527" s="3" t="s">
        <v>22</v>
      </c>
      <c r="F527" s="4" t="str">
        <f>IF(J527="M",VLOOKUP(K527,'calcolo CAT 2020'!$A$1:$C$95,2,FALSE),VLOOKUP(K527,'calcolo CAT 2020'!$A$1:$C$95,3,FALSE))</f>
        <v>SF45</v>
      </c>
      <c r="G527" s="18" t="s">
        <v>176</v>
      </c>
      <c r="H527" s="11">
        <v>327</v>
      </c>
      <c r="I527" s="13" t="s">
        <v>923</v>
      </c>
      <c r="J527" s="9" t="s">
        <v>883</v>
      </c>
      <c r="K527" s="21">
        <f t="shared" si="63"/>
        <v>1975</v>
      </c>
    </row>
    <row r="528" spans="1:12" ht="30" customHeight="1">
      <c r="A528" s="6">
        <f t="shared" si="61"/>
        <v>527</v>
      </c>
      <c r="B528" s="3" t="s">
        <v>227</v>
      </c>
      <c r="C528" s="4" t="s">
        <v>228</v>
      </c>
      <c r="D528" s="5">
        <v>22264</v>
      </c>
      <c r="E528" s="3" t="s">
        <v>229</v>
      </c>
      <c r="F528" s="4" t="str">
        <f>IF(J528="M",VLOOKUP(K528,'calcolo CAT 2020'!$A$1:$C$95,2,FALSE),VLOOKUP(K528,'calcolo CAT 2020'!$A$1:$C$95,3,FALSE))</f>
        <v>SM60</v>
      </c>
      <c r="G528" s="18" t="s">
        <v>176</v>
      </c>
      <c r="H528" s="11">
        <v>212</v>
      </c>
      <c r="I528" s="12" t="s">
        <v>935</v>
      </c>
      <c r="J528" s="9" t="s">
        <v>980</v>
      </c>
      <c r="K528" s="21">
        <f t="shared" si="63"/>
        <v>1960</v>
      </c>
      <c r="L528"/>
    </row>
    <row r="529" spans="1:11" ht="30" customHeight="1">
      <c r="A529" s="6">
        <f t="shared" si="61"/>
        <v>528</v>
      </c>
      <c r="B529" s="3" t="s">
        <v>187</v>
      </c>
      <c r="C529" s="28" t="s">
        <v>186</v>
      </c>
      <c r="D529" s="5">
        <v>27049</v>
      </c>
      <c r="E529" s="3" t="s">
        <v>18</v>
      </c>
      <c r="F529" s="4" t="str">
        <f>IF(J529="M",VLOOKUP(K529,'calcolo CAT 2020'!$A$1:$C$95,2,FALSE),VLOOKUP(K529,'calcolo CAT 2020'!$A$1:$C$95,3,FALSE))</f>
        <v>SF45</v>
      </c>
      <c r="G529" s="23" t="s">
        <v>858</v>
      </c>
      <c r="H529" s="11">
        <v>9</v>
      </c>
      <c r="I529" s="13" t="s">
        <v>112</v>
      </c>
      <c r="J529" s="9" t="s">
        <v>883</v>
      </c>
      <c r="K529" s="21">
        <f t="shared" si="63"/>
        <v>1974</v>
      </c>
    </row>
    <row r="530" spans="1:11" ht="30" customHeight="1">
      <c r="A530" s="6">
        <f t="shared" si="61"/>
        <v>529</v>
      </c>
      <c r="B530" s="3" t="s">
        <v>830</v>
      </c>
      <c r="C530" s="4" t="s">
        <v>850</v>
      </c>
      <c r="D530" s="5">
        <v>23322</v>
      </c>
      <c r="E530" s="3" t="s">
        <v>357</v>
      </c>
      <c r="F530" s="4" t="str">
        <f>IF(J530="M",VLOOKUP(K530,'calcolo CAT 2020'!$A$1:$C$95,2,FALSE),VLOOKUP(K530,'calcolo CAT 2020'!$A$1:$C$95,3,FALSE))</f>
        <v>SM55</v>
      </c>
      <c r="G530" s="19" t="s">
        <v>855</v>
      </c>
      <c r="H530" s="11">
        <v>58</v>
      </c>
      <c r="I530" s="12" t="s">
        <v>923</v>
      </c>
      <c r="J530" s="9" t="s">
        <v>980</v>
      </c>
      <c r="K530" s="21">
        <f t="shared" si="63"/>
        <v>1963</v>
      </c>
    </row>
    <row r="531" spans="1:11" ht="30" customHeight="1">
      <c r="A531" s="6">
        <f t="shared" si="61"/>
        <v>530</v>
      </c>
      <c r="B531" s="3" t="s">
        <v>86</v>
      </c>
      <c r="C531" s="4" t="s">
        <v>36</v>
      </c>
      <c r="D531" s="5">
        <v>18945</v>
      </c>
      <c r="E531" s="14" t="s">
        <v>425</v>
      </c>
      <c r="F531" s="4" t="str">
        <f>IF(J531="M",VLOOKUP(K531,'calcolo CAT 2020'!$A$1:$C$95,2,FALSE),VLOOKUP(K531,'calcolo CAT 2020'!$A$1:$C$95,3,FALSE))</f>
        <v>SM65</v>
      </c>
      <c r="G531" s="18" t="s">
        <v>176</v>
      </c>
      <c r="H531" s="11">
        <v>296</v>
      </c>
      <c r="I531" s="4" t="s">
        <v>857</v>
      </c>
      <c r="J531" s="9" t="s">
        <v>980</v>
      </c>
      <c r="K531" s="21">
        <f t="shared" si="63"/>
        <v>1951</v>
      </c>
    </row>
    <row r="532" spans="1:11" ht="30" customHeight="1">
      <c r="A532" s="6">
        <f t="shared" si="61"/>
        <v>531</v>
      </c>
      <c r="B532" s="3" t="s">
        <v>320</v>
      </c>
      <c r="C532" s="4" t="s">
        <v>299</v>
      </c>
      <c r="D532" s="5">
        <v>23582</v>
      </c>
      <c r="E532" s="3" t="s">
        <v>484</v>
      </c>
      <c r="F532" s="20" t="str">
        <f>IF(J532="M",VLOOKUP(K532,'calcolo CAT 2020'!$A$1:$B$96,2,FALSE),VLOOKUP(K532,'calcolo CAT 2020'!$A$1:$B$96,2,FALSE))</f>
        <v>SM55</v>
      </c>
      <c r="G532" s="18" t="s">
        <v>176</v>
      </c>
      <c r="H532" s="11">
        <v>508</v>
      </c>
      <c r="I532" s="13" t="s">
        <v>930</v>
      </c>
      <c r="J532" s="9" t="s">
        <v>980</v>
      </c>
      <c r="K532" s="21">
        <f t="shared" si="63"/>
        <v>1964</v>
      </c>
    </row>
    <row r="533" spans="1:11" ht="30" customHeight="1">
      <c r="A533" s="6">
        <f t="shared" si="61"/>
        <v>532</v>
      </c>
      <c r="B533" s="3" t="s">
        <v>1012</v>
      </c>
      <c r="C533" s="4" t="s">
        <v>1015</v>
      </c>
      <c r="D533" s="5">
        <v>29489</v>
      </c>
      <c r="E533" s="3" t="s">
        <v>827</v>
      </c>
      <c r="F533" s="4" t="str">
        <f>IF(J533="M",VLOOKUP(K533,'calcolo CAT 2020'!$A$1:$C$95,2,FALSE),VLOOKUP(K533,'calcolo CAT 2020'!$A$1:$C$95,3,FALSE))</f>
        <v>SM40</v>
      </c>
      <c r="G533" s="18" t="s">
        <v>176</v>
      </c>
      <c r="H533" s="11">
        <v>367</v>
      </c>
      <c r="I533" s="13" t="s">
        <v>923</v>
      </c>
      <c r="J533" s="9" t="s">
        <v>980</v>
      </c>
      <c r="K533" s="21">
        <f aca="true" t="shared" si="64" ref="K533:K539">IF(D533=0," ",YEAR(D533))</f>
        <v>1980</v>
      </c>
    </row>
    <row r="534" spans="1:11" ht="30" customHeight="1">
      <c r="A534" s="6">
        <f t="shared" si="61"/>
        <v>533</v>
      </c>
      <c r="B534" s="3" t="s">
        <v>714</v>
      </c>
      <c r="C534" s="4" t="s">
        <v>715</v>
      </c>
      <c r="D534" s="5">
        <v>24598</v>
      </c>
      <c r="E534" s="3" t="s">
        <v>425</v>
      </c>
      <c r="F534" s="20" t="str">
        <f>IF(J534="M",VLOOKUP(K534,'calcolo CAT 2020'!$A$1:$B$96,2,FALSE),VLOOKUP(K534,'calcolo CAT 2020'!$A$1:$B$96,2,FALSE))</f>
        <v>SM50</v>
      </c>
      <c r="G534" s="18" t="s">
        <v>176</v>
      </c>
      <c r="H534" s="11">
        <v>555</v>
      </c>
      <c r="I534" s="4" t="s">
        <v>857</v>
      </c>
      <c r="J534" s="9" t="s">
        <v>980</v>
      </c>
      <c r="K534" s="21">
        <f t="shared" si="64"/>
        <v>1967</v>
      </c>
    </row>
    <row r="535" spans="1:11" ht="30" customHeight="1">
      <c r="A535" s="6">
        <f t="shared" si="61"/>
        <v>534</v>
      </c>
      <c r="B535" s="3" t="s">
        <v>273</v>
      </c>
      <c r="C535" s="4" t="s">
        <v>367</v>
      </c>
      <c r="D535" s="5">
        <v>24780</v>
      </c>
      <c r="E535" s="14" t="s">
        <v>425</v>
      </c>
      <c r="F535" s="20" t="str">
        <f>IF(J535="M",VLOOKUP(K535,'calcolo CAT 2020'!$A$1:$B$96,2,FALSE),VLOOKUP(K535,'calcolo CAT 2020'!$A$1:$B$96,2,FALSE))</f>
        <v>SM50</v>
      </c>
      <c r="G535" s="18" t="s">
        <v>176</v>
      </c>
      <c r="H535" s="11">
        <v>536</v>
      </c>
      <c r="I535" s="4" t="s">
        <v>857</v>
      </c>
      <c r="J535" s="9" t="s">
        <v>980</v>
      </c>
      <c r="K535" s="21">
        <f t="shared" si="64"/>
        <v>1967</v>
      </c>
    </row>
    <row r="536" spans="1:11" ht="30" customHeight="1">
      <c r="A536" s="6">
        <f t="shared" si="61"/>
        <v>535</v>
      </c>
      <c r="B536" s="3" t="s">
        <v>327</v>
      </c>
      <c r="C536" s="14" t="s">
        <v>328</v>
      </c>
      <c r="D536" s="5">
        <v>29491</v>
      </c>
      <c r="E536" s="3" t="s">
        <v>285</v>
      </c>
      <c r="F536" s="4" t="str">
        <f>IF(J536="M",VLOOKUP(K536,'calcolo CAT 2020'!$A$1:$C$95,2,FALSE),VLOOKUP(K536,'calcolo CAT 2020'!$A$1:$C$95,3,FALSE))</f>
        <v>SM40</v>
      </c>
      <c r="G536" s="18" t="s">
        <v>176</v>
      </c>
      <c r="H536" s="11">
        <v>318</v>
      </c>
      <c r="I536" s="12" t="s">
        <v>630</v>
      </c>
      <c r="J536" s="9" t="s">
        <v>980</v>
      </c>
      <c r="K536" s="21">
        <f t="shared" si="64"/>
        <v>1980</v>
      </c>
    </row>
    <row r="537" spans="1:11" ht="30" customHeight="1">
      <c r="A537" s="6">
        <f t="shared" si="61"/>
        <v>536</v>
      </c>
      <c r="B537" s="3" t="s">
        <v>46</v>
      </c>
      <c r="C537" s="4" t="s">
        <v>43</v>
      </c>
      <c r="D537" s="5">
        <v>23442</v>
      </c>
      <c r="E537" s="3" t="s">
        <v>44</v>
      </c>
      <c r="F537" s="4" t="str">
        <f>IF(J537="M",VLOOKUP(K537,'calcolo CAT 2020'!$A$1:$C$95,2,FALSE),VLOOKUP(K537,'calcolo CAT 2020'!$A$1:$C$95,3,FALSE))</f>
        <v>SM55</v>
      </c>
      <c r="G537" s="29" t="s">
        <v>45</v>
      </c>
      <c r="H537" s="15">
        <v>53</v>
      </c>
      <c r="I537" s="13" t="s">
        <v>800</v>
      </c>
      <c r="J537" s="9" t="s">
        <v>980</v>
      </c>
      <c r="K537" s="21">
        <f t="shared" si="64"/>
        <v>1964</v>
      </c>
    </row>
    <row r="538" spans="1:12" ht="30" customHeight="1">
      <c r="A538" s="6">
        <f t="shared" si="61"/>
        <v>537</v>
      </c>
      <c r="B538" s="3" t="s">
        <v>938</v>
      </c>
      <c r="C538" s="4" t="s">
        <v>978</v>
      </c>
      <c r="D538" s="5">
        <v>27728</v>
      </c>
      <c r="E538" s="3" t="s">
        <v>436</v>
      </c>
      <c r="F538" s="4" t="str">
        <f>IF(J538="M",VLOOKUP(K538,'calcolo CAT 2020'!$A$1:$C$95,2,FALSE),VLOOKUP(K538,'calcolo CAT 2020'!$A$1:$C$95,3,FALSE))</f>
        <v>SM45</v>
      </c>
      <c r="G538" s="18" t="s">
        <v>176</v>
      </c>
      <c r="H538" s="11">
        <v>155</v>
      </c>
      <c r="I538" s="13" t="s">
        <v>630</v>
      </c>
      <c r="J538" s="9" t="s">
        <v>980</v>
      </c>
      <c r="K538" s="21">
        <f t="shared" si="64"/>
        <v>1975</v>
      </c>
      <c r="L538"/>
    </row>
    <row r="539" spans="1:11" ht="30" customHeight="1">
      <c r="A539" s="6">
        <f t="shared" si="61"/>
        <v>538</v>
      </c>
      <c r="B539" s="3" t="s">
        <v>558</v>
      </c>
      <c r="C539" s="4" t="s">
        <v>527</v>
      </c>
      <c r="D539" s="5">
        <v>18363</v>
      </c>
      <c r="E539" s="3" t="s">
        <v>939</v>
      </c>
      <c r="F539" s="4" t="str">
        <f>IF(J539="M",VLOOKUP(K539,'calcolo CAT 2020'!$A$1:$C$95,2,FALSE),VLOOKUP(K539,'calcolo CAT 2020'!$A$1:$C$95,3,FALSE))</f>
        <v>SM70</v>
      </c>
      <c r="G539" s="18" t="s">
        <v>176</v>
      </c>
      <c r="H539" s="11">
        <v>625</v>
      </c>
      <c r="I539" s="13" t="s">
        <v>940</v>
      </c>
      <c r="J539" s="9" t="s">
        <v>980</v>
      </c>
      <c r="K539" s="21">
        <f t="shared" si="64"/>
        <v>1950</v>
      </c>
    </row>
    <row r="540" spans="1:12" ht="30" customHeight="1">
      <c r="A540" s="6">
        <f t="shared" si="61"/>
        <v>539</v>
      </c>
      <c r="B540" s="3" t="s">
        <v>93</v>
      </c>
      <c r="C540" s="17" t="s">
        <v>94</v>
      </c>
      <c r="D540" s="5">
        <v>21566</v>
      </c>
      <c r="E540" s="3" t="s">
        <v>95</v>
      </c>
      <c r="F540" s="4" t="str">
        <f>IF(J540="M",VLOOKUP(K540,'calcolo CAT 2020'!$A$1:$C$95,2,FALSE),VLOOKUP(K540,'calcolo CAT 2020'!$A$1:$C$95,3,FALSE))</f>
        <v>SF60</v>
      </c>
      <c r="G540" s="18" t="s">
        <v>176</v>
      </c>
      <c r="H540" s="11">
        <v>588</v>
      </c>
      <c r="I540" s="13" t="s">
        <v>88</v>
      </c>
      <c r="J540" s="9" t="s">
        <v>883</v>
      </c>
      <c r="K540" s="21">
        <f>IF(D540=0," ",YEAR(D540))</f>
        <v>1959</v>
      </c>
      <c r="L540"/>
    </row>
    <row r="541" spans="1:11" ht="30" customHeight="1">
      <c r="A541" s="6">
        <f t="shared" si="61"/>
        <v>540</v>
      </c>
      <c r="B541" s="3" t="s">
        <v>514</v>
      </c>
      <c r="C541" s="28" t="s">
        <v>955</v>
      </c>
      <c r="D541" s="5">
        <v>29404</v>
      </c>
      <c r="E541" s="3" t="s">
        <v>207</v>
      </c>
      <c r="F541" s="4" t="str">
        <f>IF(J541="M",VLOOKUP(K541,'calcolo CAT 2020'!$A$1:$C$95,2,FALSE),VLOOKUP(K541,'calcolo CAT 2020'!$A$1:$C$95,3,FALSE))</f>
        <v>SF40</v>
      </c>
      <c r="G541" s="18" t="s">
        <v>176</v>
      </c>
      <c r="H541" s="11">
        <v>153</v>
      </c>
      <c r="I541" s="13" t="s">
        <v>857</v>
      </c>
      <c r="J541" s="9" t="s">
        <v>883</v>
      </c>
      <c r="K541" s="21">
        <f>IF(D541=0," ",YEAR(D541))</f>
        <v>1980</v>
      </c>
    </row>
    <row r="542" spans="1:12" ht="30" customHeight="1">
      <c r="A542" s="6">
        <f t="shared" si="61"/>
        <v>541</v>
      </c>
      <c r="B542" s="3" t="s">
        <v>409</v>
      </c>
      <c r="C542" s="4" t="s">
        <v>678</v>
      </c>
      <c r="D542" s="5">
        <v>31425</v>
      </c>
      <c r="E542" s="3" t="s">
        <v>44</v>
      </c>
      <c r="F542" s="4" t="str">
        <f>IF(J542="M",VLOOKUP(K542,'calcolo CAT 2020'!$A$1:$C$95,2,FALSE),VLOOKUP(K542,'calcolo CAT 2020'!$A$1:$C$95,3,FALSE))</f>
        <v>SM</v>
      </c>
      <c r="G542" s="18" t="s">
        <v>176</v>
      </c>
      <c r="H542" s="11">
        <v>337</v>
      </c>
      <c r="I542" s="13" t="s">
        <v>800</v>
      </c>
      <c r="J542" s="9" t="s">
        <v>980</v>
      </c>
      <c r="K542" s="21">
        <f>IF(D542=0," ",YEAR(D542))</f>
        <v>1986</v>
      </c>
      <c r="L542"/>
    </row>
    <row r="543" spans="1:11" ht="30" customHeight="1">
      <c r="A543" s="6">
        <f t="shared" si="61"/>
        <v>542</v>
      </c>
      <c r="B543" s="3" t="s">
        <v>631</v>
      </c>
      <c r="C543" s="4" t="s">
        <v>674</v>
      </c>
      <c r="D543" s="5">
        <v>26831</v>
      </c>
      <c r="E543" s="3" t="s">
        <v>675</v>
      </c>
      <c r="F543" s="4" t="str">
        <f>IF(J543="M",VLOOKUP(K543,'calcolo CAT 2020'!$A$1:$C$95,2,FALSE),VLOOKUP(K543,'calcolo CAT 2020'!$A$1:$C$95,3,FALSE))</f>
        <v>SM45</v>
      </c>
      <c r="G543" s="18" t="s">
        <v>176</v>
      </c>
      <c r="H543" s="11">
        <v>26</v>
      </c>
      <c r="I543" s="12" t="s">
        <v>630</v>
      </c>
      <c r="J543" s="9" t="s">
        <v>980</v>
      </c>
      <c r="K543" s="21">
        <f aca="true" t="shared" si="65" ref="K543:K548">IF(D543=0," ",YEAR(D543))</f>
        <v>1973</v>
      </c>
    </row>
    <row r="544" spans="1:11" ht="30" customHeight="1">
      <c r="A544" s="6">
        <f t="shared" si="61"/>
        <v>543</v>
      </c>
      <c r="B544" s="3" t="s">
        <v>342</v>
      </c>
      <c r="C544" s="17" t="s">
        <v>120</v>
      </c>
      <c r="D544" s="5">
        <v>28486</v>
      </c>
      <c r="E544" s="3" t="s">
        <v>207</v>
      </c>
      <c r="F544" s="4" t="str">
        <f>IF(J544="M",VLOOKUP(K544,'calcolo CAT 2020'!$A$1:$C$95,2,FALSE),VLOOKUP(K544,'calcolo CAT 2020'!$A$1:$C$95,3,FALSE))</f>
        <v>SF40</v>
      </c>
      <c r="G544" s="18" t="s">
        <v>176</v>
      </c>
      <c r="H544" s="11">
        <v>218</v>
      </c>
      <c r="I544" s="13" t="s">
        <v>857</v>
      </c>
      <c r="J544" s="9" t="s">
        <v>883</v>
      </c>
      <c r="K544" s="21">
        <f t="shared" si="65"/>
        <v>1977</v>
      </c>
    </row>
    <row r="545" spans="1:12" ht="30" customHeight="1">
      <c r="A545" s="6">
        <f t="shared" si="61"/>
        <v>544</v>
      </c>
      <c r="B545" s="3" t="s">
        <v>131</v>
      </c>
      <c r="C545" s="4" t="s">
        <v>132</v>
      </c>
      <c r="D545" s="5">
        <v>32370</v>
      </c>
      <c r="E545" s="3" t="s">
        <v>961</v>
      </c>
      <c r="F545" s="4" t="str">
        <f>IF(J545="M",VLOOKUP(K545,'calcolo CAT 2020'!$A$1:$C$95,2,FALSE),VLOOKUP(K545,'calcolo CAT 2020'!$A$1:$C$95,3,FALSE))</f>
        <v>SM</v>
      </c>
      <c r="G545" s="18" t="s">
        <v>176</v>
      </c>
      <c r="H545" s="11">
        <v>268</v>
      </c>
      <c r="I545" s="12" t="s">
        <v>112</v>
      </c>
      <c r="J545" s="9" t="s">
        <v>980</v>
      </c>
      <c r="K545" s="21">
        <f t="shared" si="65"/>
        <v>1988</v>
      </c>
      <c r="L545"/>
    </row>
    <row r="546" spans="1:11" ht="30" customHeight="1">
      <c r="A546" s="6">
        <f t="shared" si="61"/>
        <v>545</v>
      </c>
      <c r="B546" s="3" t="s">
        <v>562</v>
      </c>
      <c r="C546" s="4" t="s">
        <v>561</v>
      </c>
      <c r="D546" s="5">
        <v>28611</v>
      </c>
      <c r="E546" s="3" t="s">
        <v>916</v>
      </c>
      <c r="F546" s="4" t="str">
        <f>IF(J546="M",VLOOKUP(K546,'calcolo CAT 2020'!$A$1:$C$95,2,FALSE),VLOOKUP(K546,'calcolo CAT 2020'!$A$1:$C$95,3,FALSE))</f>
        <v>SM40</v>
      </c>
      <c r="G546" s="18" t="s">
        <v>176</v>
      </c>
      <c r="H546" s="11">
        <v>547</v>
      </c>
      <c r="I546" s="12" t="s">
        <v>935</v>
      </c>
      <c r="J546" s="9" t="s">
        <v>980</v>
      </c>
      <c r="K546" s="21">
        <f t="shared" si="65"/>
        <v>1978</v>
      </c>
    </row>
    <row r="547" spans="1:11" ht="30" customHeight="1">
      <c r="A547" s="6">
        <f t="shared" si="61"/>
        <v>546</v>
      </c>
      <c r="B547" s="3" t="s">
        <v>293</v>
      </c>
      <c r="C547" s="4" t="s">
        <v>1052</v>
      </c>
      <c r="D547" s="5">
        <v>22811</v>
      </c>
      <c r="E547" s="3" t="s">
        <v>672</v>
      </c>
      <c r="F547" s="4" t="str">
        <f>IF(J547="M",VLOOKUP(K547,'calcolo CAT 2020'!$A$1:$C$95,2,FALSE),VLOOKUP(K547,'calcolo CAT 2020'!$A$1:$C$95,3,FALSE))</f>
        <v>SM55</v>
      </c>
      <c r="G547" s="18" t="s">
        <v>176</v>
      </c>
      <c r="H547" s="11">
        <v>81</v>
      </c>
      <c r="I547" s="13" t="s">
        <v>857</v>
      </c>
      <c r="J547" s="9" t="s">
        <v>980</v>
      </c>
      <c r="K547" s="21">
        <f t="shared" si="65"/>
        <v>1962</v>
      </c>
    </row>
    <row r="548" spans="1:11" ht="30" customHeight="1">
      <c r="A548" s="6">
        <f t="shared" si="61"/>
        <v>547</v>
      </c>
      <c r="B548" s="3" t="s">
        <v>316</v>
      </c>
      <c r="C548" s="4" t="s">
        <v>952</v>
      </c>
      <c r="D548" s="5">
        <v>19856</v>
      </c>
      <c r="E548" s="3" t="s">
        <v>951</v>
      </c>
      <c r="F548" s="4" t="str">
        <f>IF(J548="M",VLOOKUP(K548,'calcolo CAT 2020'!$A$1:$C$95,2,FALSE),VLOOKUP(K548,'calcolo CAT 2020'!$A$1:$C$95,3,FALSE))</f>
        <v>SM65</v>
      </c>
      <c r="G548" s="18" t="s">
        <v>176</v>
      </c>
      <c r="H548" s="11">
        <v>377</v>
      </c>
      <c r="I548" s="13" t="s">
        <v>940</v>
      </c>
      <c r="J548" s="9" t="s">
        <v>980</v>
      </c>
      <c r="K548" s="21">
        <f t="shared" si="65"/>
        <v>1954</v>
      </c>
    </row>
    <row r="549" spans="1:11" ht="30" customHeight="1">
      <c r="A549" s="6">
        <f t="shared" si="61"/>
        <v>548</v>
      </c>
      <c r="B549" s="3" t="s">
        <v>51</v>
      </c>
      <c r="C549" s="17" t="s">
        <v>762</v>
      </c>
      <c r="D549" s="5">
        <v>27129</v>
      </c>
      <c r="E549" s="3" t="s">
        <v>961</v>
      </c>
      <c r="F549" s="4" t="str">
        <f>IF(J549="M",VLOOKUP(K549,'calcolo CAT 2020'!$A$1:$C$95,2,FALSE),VLOOKUP(K549,'calcolo CAT 2020'!$A$1:$C$95,3,FALSE))</f>
        <v>SF45</v>
      </c>
      <c r="G549" s="18" t="s">
        <v>176</v>
      </c>
      <c r="H549" s="11">
        <v>226</v>
      </c>
      <c r="I549" s="12" t="s">
        <v>112</v>
      </c>
      <c r="J549" s="9" t="s">
        <v>883</v>
      </c>
      <c r="K549" s="21">
        <f aca="true" t="shared" si="66" ref="K549:K554">IF(D549=0," ",YEAR(D549))</f>
        <v>1974</v>
      </c>
    </row>
    <row r="550" spans="1:12" ht="30" customHeight="1">
      <c r="A550" s="6">
        <f t="shared" si="61"/>
        <v>549</v>
      </c>
      <c r="B550" s="3" t="s">
        <v>187</v>
      </c>
      <c r="C550" s="27" t="s">
        <v>188</v>
      </c>
      <c r="D550" s="24">
        <v>18011</v>
      </c>
      <c r="E550" s="25" t="s">
        <v>18</v>
      </c>
      <c r="F550" s="4" t="str">
        <f>IF(J550="M",VLOOKUP(K550,'calcolo CAT 2020'!$A$1:$C$95,2,FALSE),VLOOKUP(K550,'calcolo CAT 2020'!$A$1:$C$95,3,FALSE))</f>
        <v>SM70</v>
      </c>
      <c r="G550" s="18" t="s">
        <v>176</v>
      </c>
      <c r="H550" s="15">
        <v>175</v>
      </c>
      <c r="I550" s="26" t="s">
        <v>112</v>
      </c>
      <c r="J550" s="9" t="s">
        <v>980</v>
      </c>
      <c r="K550" s="21">
        <f t="shared" si="66"/>
        <v>1949</v>
      </c>
      <c r="L550"/>
    </row>
    <row r="551" spans="1:11" ht="30" customHeight="1">
      <c r="A551" s="6">
        <f t="shared" si="61"/>
        <v>550</v>
      </c>
      <c r="B551" s="3" t="s">
        <v>409</v>
      </c>
      <c r="C551" s="4" t="s">
        <v>679</v>
      </c>
      <c r="D551" s="5">
        <v>22216</v>
      </c>
      <c r="E551" s="3" t="s">
        <v>44</v>
      </c>
      <c r="F551" s="4" t="str">
        <f>IF(J551="M",VLOOKUP(K551,'calcolo CAT 2020'!$A$1:$C$95,2,FALSE),VLOOKUP(K551,'calcolo CAT 2020'!$A$1:$C$95,3,FALSE))</f>
        <v>SM60</v>
      </c>
      <c r="G551" s="18" t="s">
        <v>176</v>
      </c>
      <c r="H551" s="15">
        <v>338</v>
      </c>
      <c r="I551" s="13" t="s">
        <v>800</v>
      </c>
      <c r="J551" s="9" t="s">
        <v>980</v>
      </c>
      <c r="K551" s="21">
        <f t="shared" si="66"/>
        <v>1960</v>
      </c>
    </row>
    <row r="552" spans="1:12" ht="30" customHeight="1">
      <c r="A552" s="6">
        <f t="shared" si="61"/>
        <v>551</v>
      </c>
      <c r="B552" s="3" t="s">
        <v>897</v>
      </c>
      <c r="C552" s="4" t="s">
        <v>881</v>
      </c>
      <c r="D552" s="5">
        <v>19690</v>
      </c>
      <c r="E552" s="3" t="s">
        <v>882</v>
      </c>
      <c r="F552" s="4" t="str">
        <f>IF(J552="M",VLOOKUP(K552,'calcolo CAT 2020'!$A$1:$C$95,2,FALSE),VLOOKUP(K552,'calcolo CAT 2020'!$A$1:$C$95,3,FALSE))</f>
        <v>SM65</v>
      </c>
      <c r="G552" s="18" t="s">
        <v>176</v>
      </c>
      <c r="H552" s="11">
        <v>240</v>
      </c>
      <c r="I552" s="13" t="s">
        <v>141</v>
      </c>
      <c r="J552" s="9" t="s">
        <v>980</v>
      </c>
      <c r="K552" s="21">
        <f t="shared" si="66"/>
        <v>1953</v>
      </c>
      <c r="L552"/>
    </row>
    <row r="553" spans="1:11" ht="30" customHeight="1">
      <c r="A553" s="6">
        <f t="shared" si="61"/>
        <v>552</v>
      </c>
      <c r="B553" s="3" t="s">
        <v>245</v>
      </c>
      <c r="C553" s="4" t="s">
        <v>772</v>
      </c>
      <c r="D553" s="5">
        <v>19167</v>
      </c>
      <c r="E553" s="3" t="s">
        <v>96</v>
      </c>
      <c r="F553" s="4" t="str">
        <f>IF(J553="M",VLOOKUP(K553,'calcolo CAT 2020'!$A$1:$C$95,2,FALSE),VLOOKUP(K553,'calcolo CAT 2020'!$A$1:$C$95,3,FALSE))</f>
        <v>SM65</v>
      </c>
      <c r="G553" s="18" t="s">
        <v>176</v>
      </c>
      <c r="H553" s="11">
        <v>304</v>
      </c>
      <c r="I553" s="13" t="s">
        <v>112</v>
      </c>
      <c r="J553" s="9" t="s">
        <v>980</v>
      </c>
      <c r="K553" s="21">
        <f t="shared" si="66"/>
        <v>1952</v>
      </c>
    </row>
    <row r="554" spans="1:11" ht="30" customHeight="1">
      <c r="A554" s="6">
        <f t="shared" si="61"/>
        <v>553</v>
      </c>
      <c r="B554" s="3" t="s">
        <v>60</v>
      </c>
      <c r="C554" s="4" t="s">
        <v>145</v>
      </c>
      <c r="D554" s="5">
        <v>28306</v>
      </c>
      <c r="E554" s="3" t="s">
        <v>672</v>
      </c>
      <c r="F554" s="20" t="str">
        <f>IF(J554="M",VLOOKUP(K554,'calcolo CAT 2020'!$A$1:$B$96,2,FALSE),VLOOKUP(K554,'calcolo CAT 2020'!$A$1:$B$96,2,FALSE))</f>
        <v>SM40</v>
      </c>
      <c r="G554" s="18" t="s">
        <v>176</v>
      </c>
      <c r="H554" s="15">
        <v>629</v>
      </c>
      <c r="I554" s="13" t="s">
        <v>857</v>
      </c>
      <c r="J554" s="9" t="s">
        <v>980</v>
      </c>
      <c r="K554" s="21">
        <f t="shared" si="66"/>
        <v>1977</v>
      </c>
    </row>
    <row r="555" spans="1:12" ht="30" customHeight="1">
      <c r="A555" s="6">
        <f t="shared" si="61"/>
        <v>554</v>
      </c>
      <c r="B555" s="3" t="s">
        <v>86</v>
      </c>
      <c r="C555" s="4" t="s">
        <v>35</v>
      </c>
      <c r="D555" s="5">
        <v>27241</v>
      </c>
      <c r="E555" s="3" t="s">
        <v>425</v>
      </c>
      <c r="F555" s="4" t="str">
        <f>IF(J555="M",VLOOKUP(K555,'calcolo CAT 2020'!$A$1:$C$95,2,FALSE),VLOOKUP(K555,'calcolo CAT 2020'!$A$1:$C$95,3,FALSE))</f>
        <v>SM45</v>
      </c>
      <c r="G555" s="18" t="s">
        <v>176</v>
      </c>
      <c r="H555" s="11">
        <v>297</v>
      </c>
      <c r="I555" s="13" t="s">
        <v>857</v>
      </c>
      <c r="J555" s="9" t="s">
        <v>980</v>
      </c>
      <c r="K555" s="21">
        <f aca="true" t="shared" si="67" ref="K555:K563">IF(D555=0," ",YEAR(D555))</f>
        <v>1974</v>
      </c>
      <c r="L555"/>
    </row>
    <row r="556" spans="1:12" ht="30" customHeight="1">
      <c r="A556" s="6">
        <f t="shared" si="61"/>
        <v>555</v>
      </c>
      <c r="B556" s="3" t="s">
        <v>245</v>
      </c>
      <c r="C556" s="28" t="s">
        <v>492</v>
      </c>
      <c r="D556" s="5">
        <v>24817</v>
      </c>
      <c r="E556" s="3" t="s">
        <v>516</v>
      </c>
      <c r="F556" s="4" t="str">
        <f>IF(J556="M",VLOOKUP(K556,'calcolo CAT 2020'!$A$1:$C$95,2,FALSE),VLOOKUP(K556,'calcolo CAT 2020'!$A$1:$C$95,3,FALSE))</f>
        <v>SF50</v>
      </c>
      <c r="G556" s="29" t="s">
        <v>45</v>
      </c>
      <c r="H556" s="11">
        <v>300</v>
      </c>
      <c r="I556" s="13" t="s">
        <v>923</v>
      </c>
      <c r="J556" s="9" t="s">
        <v>883</v>
      </c>
      <c r="K556" s="21">
        <f t="shared" si="67"/>
        <v>1967</v>
      </c>
      <c r="L556"/>
    </row>
    <row r="557" spans="1:11" ht="30" customHeight="1">
      <c r="A557" s="6">
        <f t="shared" si="61"/>
        <v>556</v>
      </c>
      <c r="B557" s="3" t="s">
        <v>146</v>
      </c>
      <c r="C557" s="4" t="s">
        <v>147</v>
      </c>
      <c r="D557" s="5">
        <v>30702</v>
      </c>
      <c r="E557" s="3" t="s">
        <v>893</v>
      </c>
      <c r="F557" s="20" t="str">
        <f>IF(J557="M",VLOOKUP(K557,'calcolo CAT 2020'!$A$1:$B$96,2,FALSE),VLOOKUP(K557,'calcolo CAT 2020'!$A$1:$B$96,2,FALSE))</f>
        <v>SM35</v>
      </c>
      <c r="G557" s="18" t="s">
        <v>176</v>
      </c>
      <c r="H557" s="11">
        <v>630</v>
      </c>
      <c r="I557" s="12" t="s">
        <v>559</v>
      </c>
      <c r="J557" s="9" t="s">
        <v>980</v>
      </c>
      <c r="K557" s="21">
        <f t="shared" si="67"/>
        <v>1984</v>
      </c>
    </row>
    <row r="558" spans="1:11" ht="30" customHeight="1">
      <c r="A558" s="6">
        <f t="shared" si="61"/>
        <v>557</v>
      </c>
      <c r="B558" s="3" t="s">
        <v>93</v>
      </c>
      <c r="C558" s="4" t="s">
        <v>92</v>
      </c>
      <c r="D558" s="5">
        <v>33060</v>
      </c>
      <c r="E558" s="3" t="s">
        <v>961</v>
      </c>
      <c r="F558" s="4" t="str">
        <f>IF(J558="M",VLOOKUP(K558,'calcolo CAT 2020'!$A$1:$C$95,2,FALSE),VLOOKUP(K558,'calcolo CAT 2020'!$A$1:$C$95,3,FALSE))</f>
        <v>SM</v>
      </c>
      <c r="G558" s="18" t="s">
        <v>176</v>
      </c>
      <c r="H558" s="11">
        <v>590</v>
      </c>
      <c r="I558" s="13" t="s">
        <v>112</v>
      </c>
      <c r="J558" s="9" t="s">
        <v>980</v>
      </c>
      <c r="K558" s="21">
        <f t="shared" si="67"/>
        <v>1990</v>
      </c>
    </row>
    <row r="559" spans="1:11" ht="30" customHeight="1">
      <c r="A559" s="6">
        <f t="shared" si="61"/>
        <v>558</v>
      </c>
      <c r="B559" s="3" t="s">
        <v>595</v>
      </c>
      <c r="C559" s="17" t="s">
        <v>600</v>
      </c>
      <c r="D559" s="5">
        <v>24110</v>
      </c>
      <c r="E559" s="3" t="s">
        <v>207</v>
      </c>
      <c r="F559" s="4" t="str">
        <f>IF(J559="M",VLOOKUP(K559,'calcolo CAT 2020'!$A$1:$C$95,2,FALSE),VLOOKUP(K559,'calcolo CAT 2020'!$A$1:$C$95,3,FALSE))</f>
        <v>SF50</v>
      </c>
      <c r="G559" s="18" t="s">
        <v>176</v>
      </c>
      <c r="H559" s="11">
        <v>90</v>
      </c>
      <c r="I559" s="13" t="s">
        <v>857</v>
      </c>
      <c r="J559" s="9" t="s">
        <v>883</v>
      </c>
      <c r="K559" s="21">
        <f t="shared" si="67"/>
        <v>1966</v>
      </c>
    </row>
    <row r="560" spans="1:11" ht="30" customHeight="1">
      <c r="A560" s="6">
        <f t="shared" si="61"/>
        <v>559</v>
      </c>
      <c r="B560" s="3" t="s">
        <v>514</v>
      </c>
      <c r="C560" s="4" t="s">
        <v>941</v>
      </c>
      <c r="D560" s="5">
        <v>21414</v>
      </c>
      <c r="E560" s="3" t="s">
        <v>207</v>
      </c>
      <c r="F560" s="4" t="str">
        <f>IF(J560="M",VLOOKUP(K560,'calcolo CAT 2020'!$A$1:$C$95,2,FALSE),VLOOKUP(K560,'calcolo CAT 2020'!$A$1:$C$95,3,FALSE))</f>
        <v>SM60</v>
      </c>
      <c r="G560" s="23" t="s">
        <v>858</v>
      </c>
      <c r="H560" s="11">
        <v>3</v>
      </c>
      <c r="I560" s="13" t="s">
        <v>857</v>
      </c>
      <c r="J560" s="9" t="s">
        <v>980</v>
      </c>
      <c r="K560" s="21">
        <f t="shared" si="67"/>
        <v>1958</v>
      </c>
    </row>
    <row r="561" spans="1:11" ht="30" customHeight="1">
      <c r="A561" s="6">
        <f t="shared" si="61"/>
        <v>560</v>
      </c>
      <c r="B561" s="3" t="s">
        <v>906</v>
      </c>
      <c r="C561" s="4" t="s">
        <v>947</v>
      </c>
      <c r="D561" s="5">
        <v>28618</v>
      </c>
      <c r="E561" s="3" t="s">
        <v>913</v>
      </c>
      <c r="F561" s="20" t="str">
        <f>IF(J561="M",VLOOKUP(K561,'calcolo CAT 2020'!$A$1:$B$96,2,FALSE),VLOOKUP(K561,'calcolo CAT 2020'!$A$1:$B$96,2,FALSE))</f>
        <v>SM40</v>
      </c>
      <c r="G561" s="18" t="s">
        <v>176</v>
      </c>
      <c r="H561" s="11">
        <v>554</v>
      </c>
      <c r="I561" s="12" t="s">
        <v>935</v>
      </c>
      <c r="J561" s="9" t="s">
        <v>980</v>
      </c>
      <c r="K561" s="21">
        <f t="shared" si="67"/>
        <v>1978</v>
      </c>
    </row>
    <row r="562" spans="1:11" ht="30" customHeight="1">
      <c r="A562" s="6">
        <f t="shared" si="61"/>
        <v>561</v>
      </c>
      <c r="B562" s="3" t="s">
        <v>834</v>
      </c>
      <c r="C562" s="4" t="s">
        <v>875</v>
      </c>
      <c r="D562" s="5">
        <v>19523</v>
      </c>
      <c r="E562" s="3" t="s">
        <v>878</v>
      </c>
      <c r="F562" s="4" t="str">
        <f>IF(J562="M",VLOOKUP(K562,'calcolo CAT 2020'!$A$1:$C$95,2,FALSE),VLOOKUP(K562,'calcolo CAT 2020'!$A$1:$C$95,3,FALSE))</f>
        <v>SM65</v>
      </c>
      <c r="G562" s="18" t="s">
        <v>176</v>
      </c>
      <c r="H562" s="11">
        <v>381</v>
      </c>
      <c r="I562" s="13" t="s">
        <v>923</v>
      </c>
      <c r="J562" s="9" t="s">
        <v>980</v>
      </c>
      <c r="K562" s="21">
        <f t="shared" si="67"/>
        <v>1953</v>
      </c>
    </row>
    <row r="563" spans="1:11" ht="30" customHeight="1">
      <c r="A563" s="6">
        <f t="shared" si="61"/>
        <v>562</v>
      </c>
      <c r="B563" s="3" t="s">
        <v>437</v>
      </c>
      <c r="C563" s="4" t="s">
        <v>534</v>
      </c>
      <c r="D563" s="5">
        <v>24768</v>
      </c>
      <c r="E563" s="3" t="s">
        <v>207</v>
      </c>
      <c r="F563" s="4" t="str">
        <f>IF(J563="M",VLOOKUP(K563,'[2]calcolo CAT 2020'!$A$1:$C$100,2,FALSE),VLOOKUP(K563,'[2]calcolo CAT 2020'!$A$1:$C$100,3,FALSE))</f>
        <v>SM50</v>
      </c>
      <c r="G563" s="18" t="s">
        <v>176</v>
      </c>
      <c r="H563" s="11">
        <v>154</v>
      </c>
      <c r="I563" s="13" t="s">
        <v>112</v>
      </c>
      <c r="J563" s="9" t="s">
        <v>980</v>
      </c>
      <c r="K563" s="21">
        <f t="shared" si="67"/>
        <v>1967</v>
      </c>
    </row>
    <row r="564" ht="30" customHeight="1"/>
    <row r="565" ht="30" customHeight="1"/>
    <row r="566" ht="30" customHeight="1"/>
    <row r="567" ht="30" customHeight="1"/>
    <row r="568" ht="30" customHeight="1"/>
    <row r="569" ht="30" customHeight="1"/>
  </sheetData>
  <sheetProtection/>
  <autoFilter ref="E1:E569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&amp;CTesserati IUTA 2020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6"/>
  <sheetViews>
    <sheetView workbookViewId="0" topLeftCell="A1">
      <selection activeCell="B46" sqref="B46"/>
    </sheetView>
  </sheetViews>
  <sheetFormatPr defaultColWidth="9.140625" defaultRowHeight="12.75"/>
  <sheetData>
    <row r="1" spans="1:3" ht="12.75">
      <c r="A1" s="8">
        <v>2000</v>
      </c>
      <c r="B1" s="22" t="s">
        <v>886</v>
      </c>
      <c r="C1" s="22" t="s">
        <v>887</v>
      </c>
    </row>
    <row r="2" spans="1:3" ht="12.75">
      <c r="A2" s="8">
        <v>1999</v>
      </c>
      <c r="B2" s="22" t="s">
        <v>886</v>
      </c>
      <c r="C2" s="22" t="s">
        <v>887</v>
      </c>
    </row>
    <row r="3" spans="1:3" ht="12.75">
      <c r="A3" s="8">
        <v>1998</v>
      </c>
      <c r="B3" s="22" t="s">
        <v>886</v>
      </c>
      <c r="C3" s="22" t="s">
        <v>887</v>
      </c>
    </row>
    <row r="4" spans="1:3" ht="12.75">
      <c r="A4" s="8">
        <v>1997</v>
      </c>
      <c r="B4" s="8" t="s">
        <v>979</v>
      </c>
      <c r="C4" s="8" t="s">
        <v>889</v>
      </c>
    </row>
    <row r="5" spans="1:3" ht="12.75">
      <c r="A5" s="8">
        <v>1996</v>
      </c>
      <c r="B5" s="8" t="s">
        <v>979</v>
      </c>
      <c r="C5" s="8" t="s">
        <v>889</v>
      </c>
    </row>
    <row r="6" spans="1:3" ht="12.75">
      <c r="A6" s="8">
        <v>1995</v>
      </c>
      <c r="B6" s="8" t="s">
        <v>979</v>
      </c>
      <c r="C6" s="8" t="s">
        <v>889</v>
      </c>
    </row>
    <row r="7" spans="1:3" ht="12.75">
      <c r="A7" s="8">
        <v>1994</v>
      </c>
      <c r="B7" s="8" t="s">
        <v>979</v>
      </c>
      <c r="C7" s="8" t="s">
        <v>889</v>
      </c>
    </row>
    <row r="8" spans="1:3" ht="12.75">
      <c r="A8" s="8">
        <v>1993</v>
      </c>
      <c r="B8" s="8" t="s">
        <v>979</v>
      </c>
      <c r="C8" s="8" t="s">
        <v>889</v>
      </c>
    </row>
    <row r="9" spans="1:3" ht="12.75">
      <c r="A9" s="8">
        <v>1992</v>
      </c>
      <c r="B9" s="8" t="s">
        <v>979</v>
      </c>
      <c r="C9" s="8" t="s">
        <v>889</v>
      </c>
    </row>
    <row r="10" spans="1:3" ht="12.75">
      <c r="A10" s="8">
        <v>1991</v>
      </c>
      <c r="B10" s="8" t="s">
        <v>979</v>
      </c>
      <c r="C10" s="8" t="s">
        <v>889</v>
      </c>
    </row>
    <row r="11" spans="1:3" ht="12.75">
      <c r="A11" s="8">
        <v>1990</v>
      </c>
      <c r="B11" s="8" t="s">
        <v>979</v>
      </c>
      <c r="C11" s="8" t="s">
        <v>889</v>
      </c>
    </row>
    <row r="12" spans="1:3" ht="12.75">
      <c r="A12" s="8">
        <v>1989</v>
      </c>
      <c r="B12" s="8" t="s">
        <v>979</v>
      </c>
      <c r="C12" s="8" t="s">
        <v>889</v>
      </c>
    </row>
    <row r="13" spans="1:3" ht="12.75">
      <c r="A13" s="8">
        <v>1988</v>
      </c>
      <c r="B13" s="8" t="s">
        <v>979</v>
      </c>
      <c r="C13" s="8" t="s">
        <v>889</v>
      </c>
    </row>
    <row r="14" spans="1:3" ht="12.75">
      <c r="A14" s="8">
        <v>1987</v>
      </c>
      <c r="B14" s="8" t="s">
        <v>979</v>
      </c>
      <c r="C14" s="8" t="s">
        <v>889</v>
      </c>
    </row>
    <row r="15" spans="1:3" ht="12.75">
      <c r="A15" s="8">
        <v>1986</v>
      </c>
      <c r="B15" s="8" t="s">
        <v>979</v>
      </c>
      <c r="C15" s="8" t="s">
        <v>889</v>
      </c>
    </row>
    <row r="16" spans="1:3" ht="12.75">
      <c r="A16" s="8">
        <v>1985</v>
      </c>
      <c r="B16" s="22" t="s">
        <v>890</v>
      </c>
      <c r="C16" s="22" t="s">
        <v>891</v>
      </c>
    </row>
    <row r="17" spans="1:3" ht="12.75">
      <c r="A17" s="8">
        <v>1984</v>
      </c>
      <c r="B17" s="22" t="s">
        <v>890</v>
      </c>
      <c r="C17" s="22" t="s">
        <v>891</v>
      </c>
    </row>
    <row r="18" spans="1:3" ht="12.75">
      <c r="A18" s="8">
        <v>1983</v>
      </c>
      <c r="B18" s="22" t="s">
        <v>890</v>
      </c>
      <c r="C18" s="22" t="s">
        <v>891</v>
      </c>
    </row>
    <row r="19" spans="1:3" ht="12.75">
      <c r="A19" s="8">
        <v>1982</v>
      </c>
      <c r="B19" s="22" t="s">
        <v>890</v>
      </c>
      <c r="C19" s="22" t="s">
        <v>891</v>
      </c>
    </row>
    <row r="20" spans="1:3" ht="12.75">
      <c r="A20" s="8">
        <v>1981</v>
      </c>
      <c r="B20" s="22" t="s">
        <v>890</v>
      </c>
      <c r="C20" s="22" t="s">
        <v>891</v>
      </c>
    </row>
    <row r="21" spans="1:3" ht="12.75">
      <c r="A21" s="8">
        <v>1980</v>
      </c>
      <c r="B21" s="8" t="s">
        <v>892</v>
      </c>
      <c r="C21" s="8" t="s">
        <v>191</v>
      </c>
    </row>
    <row r="22" spans="1:3" ht="12.75">
      <c r="A22" s="8">
        <v>1979</v>
      </c>
      <c r="B22" s="8" t="s">
        <v>892</v>
      </c>
      <c r="C22" s="8" t="s">
        <v>191</v>
      </c>
    </row>
    <row r="23" spans="1:3" ht="12.75">
      <c r="A23" s="8">
        <v>1978</v>
      </c>
      <c r="B23" s="8" t="s">
        <v>892</v>
      </c>
      <c r="C23" s="8" t="s">
        <v>191</v>
      </c>
    </row>
    <row r="24" spans="1:3" ht="12.75">
      <c r="A24" s="8">
        <v>1977</v>
      </c>
      <c r="B24" s="8" t="s">
        <v>892</v>
      </c>
      <c r="C24" s="8" t="s">
        <v>191</v>
      </c>
    </row>
    <row r="25" spans="1:3" ht="12.75">
      <c r="A25" s="8">
        <v>1976</v>
      </c>
      <c r="B25" s="8" t="s">
        <v>892</v>
      </c>
      <c r="C25" s="8" t="s">
        <v>191</v>
      </c>
    </row>
    <row r="26" spans="1:3" ht="12.75">
      <c r="A26" s="8">
        <v>1975</v>
      </c>
      <c r="B26" s="22" t="s">
        <v>192</v>
      </c>
      <c r="C26" s="22" t="s">
        <v>193</v>
      </c>
    </row>
    <row r="27" spans="1:3" ht="12.75">
      <c r="A27" s="8">
        <v>1974</v>
      </c>
      <c r="B27" s="22" t="s">
        <v>192</v>
      </c>
      <c r="C27" s="22" t="s">
        <v>193</v>
      </c>
    </row>
    <row r="28" spans="1:3" ht="12.75">
      <c r="A28" s="8">
        <v>1973</v>
      </c>
      <c r="B28" s="22" t="s">
        <v>192</v>
      </c>
      <c r="C28" s="22" t="s">
        <v>193</v>
      </c>
    </row>
    <row r="29" spans="1:3" ht="12.75">
      <c r="A29" s="8">
        <v>1972</v>
      </c>
      <c r="B29" s="22" t="s">
        <v>192</v>
      </c>
      <c r="C29" s="22" t="s">
        <v>193</v>
      </c>
    </row>
    <row r="30" spans="1:3" ht="12.75">
      <c r="A30" s="8">
        <v>1971</v>
      </c>
      <c r="B30" s="22" t="s">
        <v>192</v>
      </c>
      <c r="C30" s="22" t="s">
        <v>193</v>
      </c>
    </row>
    <row r="31" spans="1:3" ht="12.75">
      <c r="A31" s="8">
        <v>1970</v>
      </c>
      <c r="B31" s="8" t="s">
        <v>194</v>
      </c>
      <c r="C31" s="8" t="s">
        <v>195</v>
      </c>
    </row>
    <row r="32" spans="1:3" ht="12.75">
      <c r="A32" s="8">
        <v>1969</v>
      </c>
      <c r="B32" s="8" t="s">
        <v>194</v>
      </c>
      <c r="C32" s="8" t="s">
        <v>195</v>
      </c>
    </row>
    <row r="33" spans="1:3" ht="12.75">
      <c r="A33" s="8">
        <v>1968</v>
      </c>
      <c r="B33" s="8" t="s">
        <v>194</v>
      </c>
      <c r="C33" s="8" t="s">
        <v>195</v>
      </c>
    </row>
    <row r="34" spans="1:3" ht="12.75">
      <c r="A34" s="8">
        <v>1967</v>
      </c>
      <c r="B34" s="8" t="s">
        <v>194</v>
      </c>
      <c r="C34" s="8" t="s">
        <v>195</v>
      </c>
    </row>
    <row r="35" spans="1:3" ht="12.75">
      <c r="A35" s="8">
        <v>1966</v>
      </c>
      <c r="B35" s="8" t="s">
        <v>194</v>
      </c>
      <c r="C35" s="8" t="s">
        <v>195</v>
      </c>
    </row>
    <row r="36" spans="1:3" ht="12.75">
      <c r="A36" s="8">
        <v>1965</v>
      </c>
      <c r="B36" s="22" t="s">
        <v>888</v>
      </c>
      <c r="C36" s="22" t="s">
        <v>196</v>
      </c>
    </row>
    <row r="37" spans="1:3" ht="12.75">
      <c r="A37" s="8">
        <v>1964</v>
      </c>
      <c r="B37" s="22" t="s">
        <v>888</v>
      </c>
      <c r="C37" s="22" t="s">
        <v>196</v>
      </c>
    </row>
    <row r="38" spans="1:3" ht="12.75">
      <c r="A38" s="8">
        <v>1963</v>
      </c>
      <c r="B38" s="22" t="s">
        <v>888</v>
      </c>
      <c r="C38" s="22" t="s">
        <v>196</v>
      </c>
    </row>
    <row r="39" spans="1:3" ht="12.75">
      <c r="A39" s="8">
        <v>1962</v>
      </c>
      <c r="B39" s="22" t="s">
        <v>888</v>
      </c>
      <c r="C39" s="22" t="s">
        <v>196</v>
      </c>
    </row>
    <row r="40" spans="1:3" ht="12.75">
      <c r="A40" s="8">
        <v>1961</v>
      </c>
      <c r="B40" s="22" t="s">
        <v>888</v>
      </c>
      <c r="C40" s="22" t="s">
        <v>196</v>
      </c>
    </row>
    <row r="41" spans="1:3" ht="12.75">
      <c r="A41" s="8">
        <v>1960</v>
      </c>
      <c r="B41" s="8" t="s">
        <v>161</v>
      </c>
      <c r="C41" s="8" t="s">
        <v>162</v>
      </c>
    </row>
    <row r="42" spans="1:3" ht="12.75">
      <c r="A42" s="8">
        <v>1959</v>
      </c>
      <c r="B42" s="8" t="s">
        <v>161</v>
      </c>
      <c r="C42" s="8" t="s">
        <v>162</v>
      </c>
    </row>
    <row r="43" spans="1:3" ht="12.75">
      <c r="A43" s="8">
        <v>1958</v>
      </c>
      <c r="B43" s="8" t="s">
        <v>161</v>
      </c>
      <c r="C43" s="8" t="s">
        <v>162</v>
      </c>
    </row>
    <row r="44" spans="1:3" ht="12.75">
      <c r="A44" s="8">
        <v>1957</v>
      </c>
      <c r="B44" s="8" t="s">
        <v>161</v>
      </c>
      <c r="C44" s="8" t="s">
        <v>162</v>
      </c>
    </row>
    <row r="45" spans="1:3" ht="12.75">
      <c r="A45" s="8">
        <v>1956</v>
      </c>
      <c r="B45" s="8" t="s">
        <v>161</v>
      </c>
      <c r="C45" s="8" t="s">
        <v>162</v>
      </c>
    </row>
    <row r="46" spans="1:3" ht="12.75">
      <c r="A46" s="8">
        <v>1955</v>
      </c>
      <c r="B46" s="22" t="s">
        <v>163</v>
      </c>
      <c r="C46" s="22" t="s">
        <v>164</v>
      </c>
    </row>
    <row r="47" spans="1:3" ht="12.75">
      <c r="A47" s="8">
        <v>1954</v>
      </c>
      <c r="B47" s="22" t="s">
        <v>163</v>
      </c>
      <c r="C47" s="22" t="s">
        <v>164</v>
      </c>
    </row>
    <row r="48" spans="1:3" ht="12.75">
      <c r="A48" s="8">
        <v>1953</v>
      </c>
      <c r="B48" s="22" t="s">
        <v>163</v>
      </c>
      <c r="C48" s="22" t="s">
        <v>164</v>
      </c>
    </row>
    <row r="49" spans="1:3" ht="12.75">
      <c r="A49" s="8">
        <v>1952</v>
      </c>
      <c r="B49" s="22" t="s">
        <v>163</v>
      </c>
      <c r="C49" s="22" t="s">
        <v>164</v>
      </c>
    </row>
    <row r="50" spans="1:3" ht="12.75">
      <c r="A50" s="8">
        <v>1951</v>
      </c>
      <c r="B50" s="22" t="s">
        <v>163</v>
      </c>
      <c r="C50" s="22" t="s">
        <v>164</v>
      </c>
    </row>
    <row r="51" spans="1:3" ht="12.75">
      <c r="A51" s="8">
        <v>1950</v>
      </c>
      <c r="B51" s="8" t="s">
        <v>165</v>
      </c>
      <c r="C51" s="8" t="s">
        <v>166</v>
      </c>
    </row>
    <row r="52" spans="1:3" ht="12.75">
      <c r="A52" s="8">
        <v>1949</v>
      </c>
      <c r="B52" s="8" t="s">
        <v>165</v>
      </c>
      <c r="C52" s="8" t="s">
        <v>166</v>
      </c>
    </row>
    <row r="53" spans="1:3" ht="12.75">
      <c r="A53" s="8">
        <v>1948</v>
      </c>
      <c r="B53" s="8" t="s">
        <v>165</v>
      </c>
      <c r="C53" s="8" t="s">
        <v>166</v>
      </c>
    </row>
    <row r="54" spans="1:3" ht="12.75">
      <c r="A54" s="8">
        <v>1947</v>
      </c>
      <c r="B54" s="8" t="s">
        <v>165</v>
      </c>
      <c r="C54" s="8" t="s">
        <v>166</v>
      </c>
    </row>
    <row r="55" spans="1:3" ht="12.75">
      <c r="A55" s="8">
        <v>1946</v>
      </c>
      <c r="B55" s="8" t="s">
        <v>165</v>
      </c>
      <c r="C55" s="8" t="s">
        <v>166</v>
      </c>
    </row>
    <row r="56" spans="1:3" ht="12.75">
      <c r="A56" s="8">
        <v>1945</v>
      </c>
      <c r="B56" s="22" t="s">
        <v>167</v>
      </c>
      <c r="C56" s="22" t="s">
        <v>168</v>
      </c>
    </row>
    <row r="57" spans="1:3" ht="12.75">
      <c r="A57" s="8">
        <v>1944</v>
      </c>
      <c r="B57" s="22" t="s">
        <v>167</v>
      </c>
      <c r="C57" s="22" t="s">
        <v>168</v>
      </c>
    </row>
    <row r="58" spans="1:3" ht="12.75">
      <c r="A58" s="8">
        <v>1943</v>
      </c>
      <c r="B58" s="22" t="s">
        <v>167</v>
      </c>
      <c r="C58" s="22" t="s">
        <v>168</v>
      </c>
    </row>
    <row r="59" spans="1:3" ht="12.75">
      <c r="A59" s="8">
        <v>1942</v>
      </c>
      <c r="B59" s="22" t="s">
        <v>167</v>
      </c>
      <c r="C59" s="22" t="s">
        <v>168</v>
      </c>
    </row>
    <row r="60" spans="1:3" ht="12.75">
      <c r="A60" s="8">
        <v>1941</v>
      </c>
      <c r="B60" s="22" t="s">
        <v>167</v>
      </c>
      <c r="C60" s="22" t="s">
        <v>168</v>
      </c>
    </row>
    <row r="61" spans="1:3" ht="12.75">
      <c r="A61" s="8">
        <v>1940</v>
      </c>
      <c r="B61" s="8" t="s">
        <v>169</v>
      </c>
      <c r="C61" s="8" t="s">
        <v>170</v>
      </c>
    </row>
    <row r="62" spans="1:3" ht="12.75">
      <c r="A62" s="8">
        <v>1939</v>
      </c>
      <c r="B62" s="8" t="s">
        <v>169</v>
      </c>
      <c r="C62" s="8" t="s">
        <v>170</v>
      </c>
    </row>
    <row r="63" spans="1:3" ht="12.75">
      <c r="A63" s="8">
        <v>1938</v>
      </c>
      <c r="B63" s="8" t="s">
        <v>169</v>
      </c>
      <c r="C63" s="8" t="s">
        <v>170</v>
      </c>
    </row>
    <row r="64" spans="1:3" ht="12.75">
      <c r="A64" s="8">
        <v>1937</v>
      </c>
      <c r="B64" s="8" t="s">
        <v>169</v>
      </c>
      <c r="C64" s="8" t="s">
        <v>170</v>
      </c>
    </row>
    <row r="65" spans="1:3" ht="12.75">
      <c r="A65" s="8">
        <v>1936</v>
      </c>
      <c r="B65" s="8" t="s">
        <v>169</v>
      </c>
      <c r="C65" s="8" t="s">
        <v>170</v>
      </c>
    </row>
    <row r="66" spans="1:3" ht="12.75">
      <c r="A66" s="8">
        <v>1935</v>
      </c>
      <c r="B66" s="22" t="s">
        <v>171</v>
      </c>
      <c r="C66" s="22" t="s">
        <v>172</v>
      </c>
    </row>
    <row r="67" spans="1:3" ht="12.75">
      <c r="A67" s="8">
        <v>1934</v>
      </c>
      <c r="B67" s="22" t="s">
        <v>171</v>
      </c>
      <c r="C67" s="22" t="s">
        <v>172</v>
      </c>
    </row>
    <row r="68" spans="1:3" ht="12.75">
      <c r="A68" s="8">
        <v>1933</v>
      </c>
      <c r="B68" s="22" t="s">
        <v>171</v>
      </c>
      <c r="C68" s="22" t="s">
        <v>172</v>
      </c>
    </row>
    <row r="69" spans="1:3" ht="12.75">
      <c r="A69" s="8">
        <v>1932</v>
      </c>
      <c r="B69" s="22" t="s">
        <v>171</v>
      </c>
      <c r="C69" s="22" t="s">
        <v>172</v>
      </c>
    </row>
    <row r="70" spans="1:3" ht="12.75">
      <c r="A70" s="8">
        <v>1931</v>
      </c>
      <c r="B70" s="22" t="s">
        <v>171</v>
      </c>
      <c r="C70" s="22" t="s">
        <v>172</v>
      </c>
    </row>
    <row r="71" spans="1:3" ht="12.75">
      <c r="A71" s="8">
        <v>1930</v>
      </c>
      <c r="B71" s="8" t="s">
        <v>173</v>
      </c>
      <c r="C71" s="8" t="s">
        <v>174</v>
      </c>
    </row>
    <row r="72" spans="1:3" ht="12.75">
      <c r="A72" s="8">
        <v>1929</v>
      </c>
      <c r="B72" s="8" t="s">
        <v>173</v>
      </c>
      <c r="C72" s="8" t="s">
        <v>174</v>
      </c>
    </row>
    <row r="73" spans="1:3" ht="12.75">
      <c r="A73" s="8">
        <v>1928</v>
      </c>
      <c r="B73" s="8" t="s">
        <v>173</v>
      </c>
      <c r="C73" s="8" t="s">
        <v>174</v>
      </c>
    </row>
    <row r="74" spans="1:3" ht="12.75">
      <c r="A74" s="8">
        <v>1927</v>
      </c>
      <c r="B74" s="8" t="s">
        <v>173</v>
      </c>
      <c r="C74" s="8" t="s">
        <v>174</v>
      </c>
    </row>
    <row r="75" spans="1:3" ht="12.75">
      <c r="A75" s="8">
        <v>1926</v>
      </c>
      <c r="B75" s="8" t="s">
        <v>173</v>
      </c>
      <c r="C75" s="8" t="s">
        <v>174</v>
      </c>
    </row>
    <row r="96" ht="12.75">
      <c r="A96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</dc:creator>
  <cp:keywords/>
  <dc:description/>
  <cp:lastModifiedBy> </cp:lastModifiedBy>
  <cp:lastPrinted>2021-01-21T12:28:15Z</cp:lastPrinted>
  <dcterms:created xsi:type="dcterms:W3CDTF">2008-12-15T20:36:08Z</dcterms:created>
  <dcterms:modified xsi:type="dcterms:W3CDTF">2021-01-21T12:28:20Z</dcterms:modified>
  <cp:category/>
  <cp:version/>
  <cp:contentType/>
  <cp:contentStatus/>
</cp:coreProperties>
</file>